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hartsheets/sheet4.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61" yWindow="4995" windowWidth="14955" windowHeight="9120" activeTab="0"/>
  </bookViews>
  <sheets>
    <sheet name="S, I, NX" sheetId="1" r:id="rId1"/>
    <sheet name="Fig31.1" sheetId="2" r:id="rId2"/>
    <sheet name="Fig31.2a" sheetId="3" r:id="rId3"/>
    <sheet name="Fig31.2b" sheetId="4" r:id="rId4"/>
    <sheet name="匯率" sheetId="5" r:id="rId5"/>
    <sheet name="美金匯率" sheetId="6" r:id="rId6"/>
    <sheet name="美金匯率圖" sheetId="7" r:id="rId7"/>
    <sheet name="國際收支帳" sheetId="8" r:id="rId8"/>
  </sheets>
  <definedNames/>
  <calcPr fullCalcOnLoad="1"/>
</workbook>
</file>

<file path=xl/sharedStrings.xml><?xml version="1.0" encoding="utf-8"?>
<sst xmlns="http://schemas.openxmlformats.org/spreadsheetml/2006/main" count="379" uniqueCount="192">
  <si>
    <t>資料來源：行政院主計處</t>
  </si>
  <si>
    <t>GDP支出組成</t>
  </si>
  <si>
    <t>GDP支出組成所佔比例（％）</t>
  </si>
  <si>
    <t>Year</t>
  </si>
  <si>
    <t>名目GDP</t>
  </si>
  <si>
    <t>民間消費C</t>
  </si>
  <si>
    <t>投資I</t>
  </si>
  <si>
    <t>政府支出G</t>
  </si>
  <si>
    <t>出口EX</t>
  </si>
  <si>
    <t>進口IM</t>
  </si>
  <si>
    <t>國民儲蓄S</t>
  </si>
  <si>
    <t>C</t>
  </si>
  <si>
    <t>I</t>
  </si>
  <si>
    <t>G</t>
  </si>
  <si>
    <t>EX</t>
  </si>
  <si>
    <t>IM</t>
  </si>
  <si>
    <t>S</t>
  </si>
  <si>
    <t>歷年平均</t>
  </si>
  <si>
    <t>1961-1970</t>
  </si>
  <si>
    <t>1971-1980</t>
  </si>
  <si>
    <t>1981-1990</t>
  </si>
  <si>
    <t>1991-2000</t>
  </si>
  <si>
    <t>NX=NCO</t>
  </si>
  <si>
    <t>政府消費G</t>
  </si>
  <si>
    <t>1951-1960</t>
  </si>
  <si>
    <t>2001-2007</t>
  </si>
  <si>
    <t>淨出口</t>
  </si>
  <si>
    <t>Identity</t>
  </si>
  <si>
    <t>S-I≡NX=NCO</t>
  </si>
  <si>
    <t>新台幣對美金匯率</t>
  </si>
  <si>
    <t>新台幣對美金匯率（央行）</t>
  </si>
  <si>
    <t>年平均</t>
  </si>
  <si>
    <t>NTD/USD</t>
  </si>
  <si>
    <t>國際收支</t>
  </si>
  <si>
    <t>簡表（年資料）</t>
  </si>
  <si>
    <t xml:space="preserve">BALANCE OF PAYMENTS -- </t>
  </si>
  <si>
    <r>
      <t>1.  ANALYTIC PRESENTATION</t>
    </r>
    <r>
      <rPr>
        <b/>
        <sz val="16"/>
        <rFont val="標楷體"/>
        <family val="4"/>
      </rPr>
      <t>（</t>
    </r>
    <r>
      <rPr>
        <b/>
        <sz val="16"/>
        <rFont val="Times New Roman"/>
        <family val="1"/>
      </rPr>
      <t>by Year</t>
    </r>
    <r>
      <rPr>
        <b/>
        <sz val="16"/>
        <rFont val="標楷體"/>
        <family val="4"/>
      </rPr>
      <t>）</t>
    </r>
  </si>
  <si>
    <r>
      <t xml:space="preserve"> </t>
    </r>
    <r>
      <rPr>
        <sz val="14"/>
        <rFont val="Times New Roman"/>
        <family val="1"/>
      </rPr>
      <t>(</t>
    </r>
    <r>
      <rPr>
        <b/>
        <sz val="14"/>
        <rFont val="標楷體"/>
        <family val="4"/>
      </rPr>
      <t>單位：百萬美元</t>
    </r>
    <r>
      <rPr>
        <i/>
        <sz val="14"/>
        <rFont val="Times New Roman"/>
        <family val="1"/>
      </rPr>
      <t xml:space="preserve">  In millions of U.S. dollars</t>
    </r>
    <r>
      <rPr>
        <sz val="14"/>
        <rFont val="Times New Roman"/>
        <family val="1"/>
      </rPr>
      <t>)</t>
    </r>
  </si>
  <si>
    <t>Code</t>
  </si>
  <si>
    <t xml:space="preserve">1992  </t>
  </si>
  <si>
    <t xml:space="preserve">1993  </t>
  </si>
  <si>
    <t xml:space="preserve">1994  </t>
  </si>
  <si>
    <t xml:space="preserve">1995  </t>
  </si>
  <si>
    <t xml:space="preserve">1996  </t>
  </si>
  <si>
    <t xml:space="preserve">1997  </t>
  </si>
  <si>
    <t xml:space="preserve">1998  </t>
  </si>
  <si>
    <t xml:space="preserve">1999  </t>
  </si>
  <si>
    <t xml:space="preserve">2000  </t>
  </si>
  <si>
    <t>2001</t>
  </si>
  <si>
    <t>2002</t>
  </si>
  <si>
    <t>2003</t>
  </si>
  <si>
    <t>2004</t>
  </si>
  <si>
    <t>2005</t>
  </si>
  <si>
    <r>
      <t>2006</t>
    </r>
    <r>
      <rPr>
        <b/>
        <vertAlign val="superscript"/>
        <sz val="12"/>
        <rFont val="Times New Roman"/>
        <family val="1"/>
      </rPr>
      <t>r</t>
    </r>
  </si>
  <si>
    <r>
      <t>2007</t>
    </r>
    <r>
      <rPr>
        <b/>
        <vertAlign val="superscript"/>
        <sz val="12"/>
        <rFont val="Times New Roman"/>
        <family val="1"/>
      </rPr>
      <t>p</t>
    </r>
  </si>
  <si>
    <r>
      <t xml:space="preserve">A.  </t>
    </r>
    <r>
      <rPr>
        <b/>
        <sz val="12"/>
        <rFont val="標楷體"/>
        <family val="4"/>
      </rPr>
      <t>經常帳</t>
    </r>
    <r>
      <rPr>
        <b/>
        <vertAlign val="superscript"/>
        <sz val="12"/>
        <rFont val="Times New Roman"/>
        <family val="1"/>
      </rPr>
      <t>1</t>
    </r>
    <r>
      <rPr>
        <sz val="12"/>
        <rFont val="Times New Roman"/>
        <family val="1"/>
      </rPr>
      <t>.............................................................................................</t>
    </r>
  </si>
  <si>
    <t>Z.</t>
  </si>
  <si>
    <r>
      <t>A.  Current Account</t>
    </r>
    <r>
      <rPr>
        <b/>
        <vertAlign val="superscript"/>
        <sz val="12"/>
        <rFont val="Times New Roman"/>
        <family val="1"/>
      </rPr>
      <t>1</t>
    </r>
    <r>
      <rPr>
        <sz val="12"/>
        <rFont val="Times New Roman"/>
        <family val="1"/>
      </rPr>
      <t>.................................................................</t>
    </r>
  </si>
  <si>
    <r>
      <t xml:space="preserve">      </t>
    </r>
    <r>
      <rPr>
        <sz val="12"/>
        <rFont val="標楷體"/>
        <family val="4"/>
      </rPr>
      <t>商品：出口</t>
    </r>
    <r>
      <rPr>
        <sz val="12"/>
        <rFont val="Times New Roman"/>
        <family val="1"/>
      </rPr>
      <t xml:space="preserve"> f.o.b..........................................................................</t>
    </r>
  </si>
  <si>
    <t>..</t>
  </si>
  <si>
    <t xml:space="preserve">      Goods: exports f.o.b..............................................................</t>
  </si>
  <si>
    <r>
      <t xml:space="preserve">      </t>
    </r>
    <r>
      <rPr>
        <sz val="12"/>
        <rFont val="標楷體"/>
        <family val="4"/>
      </rPr>
      <t>商品：進口</t>
    </r>
    <r>
      <rPr>
        <sz val="12"/>
        <rFont val="Times New Roman"/>
        <family val="1"/>
      </rPr>
      <t xml:space="preserve"> f.o.b.........................................................................</t>
    </r>
  </si>
  <si>
    <t xml:space="preserve">      Goods: imports f.o.b.............................................................</t>
  </si>
  <si>
    <r>
      <t xml:space="preserve">          </t>
    </r>
    <r>
      <rPr>
        <i/>
        <sz val="12"/>
        <rFont val="標楷體"/>
        <family val="4"/>
      </rPr>
      <t>商品貿易淨額</t>
    </r>
    <r>
      <rPr>
        <sz val="12"/>
        <rFont val="Times New Roman"/>
        <family val="1"/>
      </rPr>
      <t>..........................................................................</t>
    </r>
  </si>
  <si>
    <r>
      <t xml:space="preserve">          Balance on Goods</t>
    </r>
    <r>
      <rPr>
        <sz val="12"/>
        <rFont val="Times New Roman"/>
        <family val="1"/>
      </rPr>
      <t>..............................................................</t>
    </r>
  </si>
  <si>
    <r>
      <t xml:space="preserve">      </t>
    </r>
    <r>
      <rPr>
        <sz val="12"/>
        <rFont val="標楷體"/>
        <family val="4"/>
      </rPr>
      <t>服務：收入</t>
    </r>
    <r>
      <rPr>
        <sz val="12"/>
        <rFont val="Times New Roman"/>
        <family val="1"/>
      </rPr>
      <t>....................................................................................</t>
    </r>
  </si>
  <si>
    <t xml:space="preserve">      Services: credit........................................................................</t>
  </si>
  <si>
    <r>
      <t xml:space="preserve">      </t>
    </r>
    <r>
      <rPr>
        <sz val="12"/>
        <rFont val="標楷體"/>
        <family val="4"/>
      </rPr>
      <t>服務：支出</t>
    </r>
    <r>
      <rPr>
        <sz val="12"/>
        <rFont val="Times New Roman"/>
        <family val="1"/>
      </rPr>
      <t>....................................................................................</t>
    </r>
  </si>
  <si>
    <t xml:space="preserve">      Services: debit........................................................................</t>
  </si>
  <si>
    <r>
      <t xml:space="preserve">          </t>
    </r>
    <r>
      <rPr>
        <i/>
        <sz val="12"/>
        <rFont val="標楷體"/>
        <family val="4"/>
      </rPr>
      <t>商品與服務收支淨額</t>
    </r>
    <r>
      <rPr>
        <sz val="12"/>
        <rFont val="Times New Roman"/>
        <family val="1"/>
      </rPr>
      <t>.................................................................</t>
    </r>
  </si>
  <si>
    <r>
      <t xml:space="preserve">          Balance on Goods and Services</t>
    </r>
    <r>
      <rPr>
        <sz val="12"/>
        <rFont val="Times New Roman"/>
        <family val="1"/>
      </rPr>
      <t>.................................................................</t>
    </r>
  </si>
  <si>
    <r>
      <t xml:space="preserve">      </t>
    </r>
    <r>
      <rPr>
        <sz val="12"/>
        <rFont val="標楷體"/>
        <family val="4"/>
      </rPr>
      <t>所得：收入</t>
    </r>
    <r>
      <rPr>
        <sz val="12"/>
        <rFont val="Times New Roman"/>
        <family val="1"/>
      </rPr>
      <t>....................................................................................</t>
    </r>
  </si>
  <si>
    <t xml:space="preserve">      Income: credit........................................................................</t>
  </si>
  <si>
    <r>
      <t xml:space="preserve">      </t>
    </r>
    <r>
      <rPr>
        <sz val="12"/>
        <rFont val="標楷體"/>
        <family val="4"/>
      </rPr>
      <t>所得：支出</t>
    </r>
    <r>
      <rPr>
        <sz val="12"/>
        <rFont val="Times New Roman"/>
        <family val="1"/>
      </rPr>
      <t>....................................................................................</t>
    </r>
  </si>
  <si>
    <t xml:space="preserve">      Income: debit........................................................................</t>
  </si>
  <si>
    <r>
      <t xml:space="preserve">          </t>
    </r>
    <r>
      <rPr>
        <i/>
        <sz val="12"/>
        <rFont val="標楷體"/>
        <family val="4"/>
      </rPr>
      <t>商品、服務與所得收支淨額</t>
    </r>
    <r>
      <rPr>
        <sz val="12"/>
        <rFont val="Times New Roman"/>
        <family val="1"/>
      </rPr>
      <t>.................................................................</t>
    </r>
  </si>
  <si>
    <r>
      <t xml:space="preserve">          Balance on Goods, Services, and Income</t>
    </r>
    <r>
      <rPr>
        <sz val="12"/>
        <rFont val="Times New Roman"/>
        <family val="1"/>
      </rPr>
      <t>........................................................................</t>
    </r>
  </si>
  <si>
    <r>
      <t xml:space="preserve">      </t>
    </r>
    <r>
      <rPr>
        <sz val="12"/>
        <rFont val="標楷體"/>
        <family val="4"/>
      </rPr>
      <t>經常移轉：收入</t>
    </r>
    <r>
      <rPr>
        <sz val="12"/>
        <rFont val="Times New Roman"/>
        <family val="1"/>
      </rPr>
      <t>........................................................................</t>
    </r>
  </si>
  <si>
    <t xml:space="preserve">      Current transfers: credit........................................................................</t>
  </si>
  <si>
    <r>
      <t xml:space="preserve">      </t>
    </r>
    <r>
      <rPr>
        <sz val="12"/>
        <rFont val="標楷體"/>
        <family val="4"/>
      </rPr>
      <t>經常移轉：支出</t>
    </r>
    <r>
      <rPr>
        <sz val="12"/>
        <rFont val="Times New Roman"/>
        <family val="1"/>
      </rPr>
      <t>........................................................................</t>
    </r>
  </si>
  <si>
    <t xml:space="preserve">      Current transfers: debit........................................................................</t>
  </si>
  <si>
    <r>
      <t xml:space="preserve">B.  </t>
    </r>
    <r>
      <rPr>
        <b/>
        <sz val="12"/>
        <rFont val="標楷體"/>
        <family val="4"/>
      </rPr>
      <t>資本帳</t>
    </r>
    <r>
      <rPr>
        <b/>
        <vertAlign val="superscript"/>
        <sz val="12"/>
        <rFont val="Times New Roman"/>
        <family val="1"/>
      </rPr>
      <t>1</t>
    </r>
    <r>
      <rPr>
        <sz val="12"/>
        <rFont val="Times New Roman"/>
        <family val="1"/>
      </rPr>
      <t>....................................................................................</t>
    </r>
  </si>
  <si>
    <r>
      <t>B.  Capital Account</t>
    </r>
    <r>
      <rPr>
        <b/>
        <vertAlign val="superscript"/>
        <sz val="12"/>
        <rFont val="Times New Roman"/>
        <family val="1"/>
      </rPr>
      <t>1</t>
    </r>
    <r>
      <rPr>
        <sz val="12"/>
        <rFont val="Times New Roman"/>
        <family val="1"/>
      </rPr>
      <t>........................................................................</t>
    </r>
  </si>
  <si>
    <r>
      <t xml:space="preserve">      </t>
    </r>
    <r>
      <rPr>
        <sz val="12"/>
        <rFont val="標楷體"/>
        <family val="4"/>
      </rPr>
      <t>資本帳：收入</t>
    </r>
    <r>
      <rPr>
        <sz val="12"/>
        <rFont val="Times New Roman"/>
        <family val="1"/>
      </rPr>
      <t>........................................................................</t>
    </r>
  </si>
  <si>
    <t xml:space="preserve">...  </t>
  </si>
  <si>
    <t xml:space="preserve">      Capital account: credit........................................................................</t>
  </si>
  <si>
    <r>
      <t xml:space="preserve">      </t>
    </r>
    <r>
      <rPr>
        <sz val="12"/>
        <rFont val="標楷體"/>
        <family val="4"/>
      </rPr>
      <t>資本帳：支出</t>
    </r>
    <r>
      <rPr>
        <sz val="12"/>
        <rFont val="Times New Roman"/>
        <family val="1"/>
      </rPr>
      <t>........................................................................</t>
    </r>
  </si>
  <si>
    <t xml:space="preserve">      Capital account: debit........................................................................</t>
  </si>
  <si>
    <r>
      <t xml:space="preserve">          </t>
    </r>
    <r>
      <rPr>
        <i/>
        <sz val="12"/>
        <rFont val="標楷體"/>
        <family val="4"/>
      </rPr>
      <t>合計，</t>
    </r>
    <r>
      <rPr>
        <i/>
        <sz val="12"/>
        <rFont val="Times New Roman"/>
        <family val="1"/>
      </rPr>
      <t>A</t>
    </r>
    <r>
      <rPr>
        <i/>
        <sz val="12"/>
        <rFont val="標楷體"/>
        <family val="4"/>
      </rPr>
      <t>加</t>
    </r>
    <r>
      <rPr>
        <i/>
        <sz val="12"/>
        <rFont val="Times New Roman"/>
        <family val="1"/>
      </rPr>
      <t>B</t>
    </r>
    <r>
      <rPr>
        <sz val="12"/>
        <rFont val="Times New Roman"/>
        <family val="1"/>
      </rPr>
      <t>........................................................................</t>
    </r>
  </si>
  <si>
    <r>
      <t xml:space="preserve">          Total, Groups A plus B</t>
    </r>
    <r>
      <rPr>
        <sz val="12"/>
        <rFont val="Times New Roman"/>
        <family val="1"/>
      </rPr>
      <t>........................................................................</t>
    </r>
  </si>
  <si>
    <r>
      <t xml:space="preserve">C.  </t>
    </r>
    <r>
      <rPr>
        <b/>
        <sz val="12"/>
        <rFont val="標楷體"/>
        <family val="4"/>
      </rPr>
      <t>金融帳</t>
    </r>
    <r>
      <rPr>
        <b/>
        <vertAlign val="superscript"/>
        <sz val="12"/>
        <rFont val="Times New Roman"/>
        <family val="1"/>
      </rPr>
      <t>1</t>
    </r>
    <r>
      <rPr>
        <sz val="12"/>
        <rFont val="Times New Roman"/>
        <family val="1"/>
      </rPr>
      <t>....................................................................................</t>
    </r>
  </si>
  <si>
    <t>W.</t>
  </si>
  <si>
    <r>
      <t>C.  Financial Account</t>
    </r>
    <r>
      <rPr>
        <b/>
        <vertAlign val="superscript"/>
        <sz val="12"/>
        <rFont val="Times New Roman"/>
        <family val="1"/>
      </rPr>
      <t>1</t>
    </r>
    <r>
      <rPr>
        <sz val="12"/>
        <rFont val="Times New Roman"/>
        <family val="1"/>
      </rPr>
      <t>........................................................................</t>
    </r>
  </si>
  <si>
    <r>
      <t xml:space="preserve">      </t>
    </r>
    <r>
      <rPr>
        <sz val="12"/>
        <rFont val="標楷體"/>
        <family val="4"/>
      </rPr>
      <t>對外直接投資</t>
    </r>
    <r>
      <rPr>
        <sz val="12"/>
        <rFont val="Times New Roman"/>
        <family val="1"/>
      </rPr>
      <t>........................................................................</t>
    </r>
  </si>
  <si>
    <t xml:space="preserve">      Direct investment abroad........................................................................</t>
  </si>
  <si>
    <r>
      <t xml:space="preserve">      </t>
    </r>
    <r>
      <rPr>
        <sz val="12"/>
        <rFont val="標楷體"/>
        <family val="4"/>
      </rPr>
      <t>來台直接投資</t>
    </r>
    <r>
      <rPr>
        <sz val="12"/>
        <rFont val="Times New Roman"/>
        <family val="1"/>
      </rPr>
      <t>........................................................................</t>
    </r>
  </si>
  <si>
    <t xml:space="preserve">      Direct investment in R.O.C. (Taiwan)..............................................................</t>
  </si>
  <si>
    <r>
      <t xml:space="preserve">      </t>
    </r>
    <r>
      <rPr>
        <sz val="12"/>
        <rFont val="標楷體"/>
        <family val="4"/>
      </rPr>
      <t>證券投資（資產）</t>
    </r>
    <r>
      <rPr>
        <sz val="12"/>
        <rFont val="Times New Roman"/>
        <family val="1"/>
      </rPr>
      <t>........................................................................</t>
    </r>
  </si>
  <si>
    <t xml:space="preserve">      Portfolio investment assets........................................................................</t>
  </si>
  <si>
    <r>
      <t xml:space="preserve">          </t>
    </r>
    <r>
      <rPr>
        <sz val="12"/>
        <rFont val="標楷體"/>
        <family val="4"/>
      </rPr>
      <t>股權證券</t>
    </r>
    <r>
      <rPr>
        <sz val="12"/>
        <rFont val="Times New Roman"/>
        <family val="1"/>
      </rPr>
      <t>....................................................................................</t>
    </r>
  </si>
  <si>
    <t xml:space="preserve">          Equity securities........................................................................</t>
  </si>
  <si>
    <r>
      <t xml:space="preserve">          </t>
    </r>
    <r>
      <rPr>
        <sz val="12"/>
        <rFont val="標楷體"/>
        <family val="4"/>
      </rPr>
      <t>債權證券</t>
    </r>
    <r>
      <rPr>
        <sz val="12"/>
        <rFont val="Times New Roman"/>
        <family val="1"/>
      </rPr>
      <t>....................................................................................</t>
    </r>
  </si>
  <si>
    <t xml:space="preserve">          Debt securities........................................................................</t>
  </si>
  <si>
    <r>
      <t xml:space="preserve">      </t>
    </r>
    <r>
      <rPr>
        <sz val="12"/>
        <rFont val="標楷體"/>
        <family val="4"/>
      </rPr>
      <t>證券投資（負債）</t>
    </r>
    <r>
      <rPr>
        <sz val="12"/>
        <rFont val="Times New Roman"/>
        <family val="1"/>
      </rPr>
      <t>........................................................................</t>
    </r>
  </si>
  <si>
    <t xml:space="preserve">      Portfolio investment liabilities........................................................................</t>
  </si>
  <si>
    <r>
      <t xml:space="preserve">     </t>
    </r>
    <r>
      <rPr>
        <sz val="12"/>
        <rFont val="標楷體"/>
        <family val="4"/>
      </rPr>
      <t>衍生性金融商品</t>
    </r>
    <r>
      <rPr>
        <sz val="12"/>
        <rFont val="Times New Roman"/>
        <family val="1"/>
      </rPr>
      <t>.....................................................................…</t>
    </r>
  </si>
  <si>
    <t>..</t>
  </si>
  <si>
    <t xml:space="preserve">      Financial derivatives.....................................................................…</t>
  </si>
  <si>
    <r>
      <t xml:space="preserve">     </t>
    </r>
    <r>
      <rPr>
        <sz val="12"/>
        <rFont val="標楷體"/>
        <family val="4"/>
      </rPr>
      <t>衍生性金融商品（資產）</t>
    </r>
    <r>
      <rPr>
        <sz val="12"/>
        <rFont val="Times New Roman"/>
        <family val="1"/>
      </rPr>
      <t>.....................................................................…</t>
    </r>
  </si>
  <si>
    <t xml:space="preserve">      Financial derivatives assets.....................................................................…</t>
  </si>
  <si>
    <r>
      <t xml:space="preserve">     </t>
    </r>
    <r>
      <rPr>
        <sz val="12"/>
        <rFont val="標楷體"/>
        <family val="4"/>
      </rPr>
      <t>衍生性金融商品（負債）</t>
    </r>
    <r>
      <rPr>
        <sz val="12"/>
        <rFont val="Times New Roman"/>
        <family val="1"/>
      </rPr>
      <t>.....................................................................…</t>
    </r>
  </si>
  <si>
    <t xml:space="preserve">      Financial derivatives liabilities.....................................................................…</t>
  </si>
  <si>
    <r>
      <t xml:space="preserve">      </t>
    </r>
    <r>
      <rPr>
        <sz val="12"/>
        <rFont val="標楷體"/>
        <family val="4"/>
      </rPr>
      <t>其他投資（資產）</t>
    </r>
    <r>
      <rPr>
        <sz val="12"/>
        <rFont val="Times New Roman"/>
        <family val="1"/>
      </rPr>
      <t>........................................................................</t>
    </r>
  </si>
  <si>
    <t xml:space="preserve">      Other investment assets........................................................................</t>
  </si>
  <si>
    <r>
      <t xml:space="preserve">          </t>
    </r>
    <r>
      <rPr>
        <sz val="12"/>
        <rFont val="標楷體"/>
        <family val="4"/>
      </rPr>
      <t>貨幣當局</t>
    </r>
    <r>
      <rPr>
        <sz val="12"/>
        <rFont val="Times New Roman"/>
        <family val="1"/>
      </rPr>
      <t>....................................................................................</t>
    </r>
  </si>
  <si>
    <t>.A</t>
  </si>
  <si>
    <t xml:space="preserve">          Monetary authorities........................................................................</t>
  </si>
  <si>
    <r>
      <t xml:space="preserve">          </t>
    </r>
    <r>
      <rPr>
        <sz val="12"/>
        <rFont val="標楷體"/>
        <family val="4"/>
      </rPr>
      <t>政府</t>
    </r>
    <r>
      <rPr>
        <sz val="12"/>
        <rFont val="Times New Roman"/>
        <family val="1"/>
      </rPr>
      <t>................................................................................................................................................</t>
    </r>
  </si>
  <si>
    <t>.B</t>
  </si>
  <si>
    <t xml:space="preserve">          General government................................................................................................................................................</t>
  </si>
  <si>
    <r>
      <t xml:space="preserve">          </t>
    </r>
    <r>
      <rPr>
        <sz val="12"/>
        <rFont val="標楷體"/>
        <family val="4"/>
      </rPr>
      <t>銀行</t>
    </r>
    <r>
      <rPr>
        <sz val="12"/>
        <rFont val="Times New Roman"/>
        <family val="1"/>
      </rPr>
      <t>.............................................................................................</t>
    </r>
  </si>
  <si>
    <t>.C</t>
  </si>
  <si>
    <t xml:space="preserve">          Banks.................................................................................</t>
  </si>
  <si>
    <r>
      <t xml:space="preserve">          </t>
    </r>
    <r>
      <rPr>
        <sz val="12"/>
        <rFont val="標楷體"/>
        <family val="4"/>
      </rPr>
      <t>其他部門</t>
    </r>
    <r>
      <rPr>
        <sz val="12"/>
        <rFont val="Times New Roman"/>
        <family val="1"/>
      </rPr>
      <t>....................................................................................</t>
    </r>
  </si>
  <si>
    <t>.D</t>
  </si>
  <si>
    <t xml:space="preserve">          Other sectors........................................................................</t>
  </si>
  <si>
    <r>
      <t xml:space="preserve">      </t>
    </r>
    <r>
      <rPr>
        <sz val="12"/>
        <rFont val="標楷體"/>
        <family val="4"/>
      </rPr>
      <t>其他投資（負債）</t>
    </r>
    <r>
      <rPr>
        <sz val="12"/>
        <rFont val="Times New Roman"/>
        <family val="1"/>
      </rPr>
      <t>........................................................................</t>
    </r>
  </si>
  <si>
    <t xml:space="preserve">      Other investment liabilities........................................................................</t>
  </si>
  <si>
    <t>WA</t>
  </si>
  <si>
    <t>ZB</t>
  </si>
  <si>
    <t xml:space="preserve">          General government........................................................................</t>
  </si>
  <si>
    <t>ZC</t>
  </si>
  <si>
    <t>ZD</t>
  </si>
  <si>
    <r>
      <t xml:space="preserve">          </t>
    </r>
    <r>
      <rPr>
        <i/>
        <sz val="12"/>
        <rFont val="標楷體"/>
        <family val="4"/>
      </rPr>
      <t>合計，</t>
    </r>
    <r>
      <rPr>
        <i/>
        <sz val="12"/>
        <rFont val="Times New Roman"/>
        <family val="1"/>
      </rPr>
      <t>A</t>
    </r>
    <r>
      <rPr>
        <i/>
        <sz val="12"/>
        <rFont val="標楷體"/>
        <family val="4"/>
      </rPr>
      <t>至</t>
    </r>
    <r>
      <rPr>
        <i/>
        <sz val="12"/>
        <rFont val="Times New Roman"/>
        <family val="1"/>
      </rPr>
      <t>C</t>
    </r>
    <r>
      <rPr>
        <sz val="12"/>
        <rFont val="Times New Roman"/>
        <family val="1"/>
      </rPr>
      <t>........................................................................</t>
    </r>
  </si>
  <si>
    <r>
      <t xml:space="preserve">          Total, Groups A through C</t>
    </r>
    <r>
      <rPr>
        <sz val="12"/>
        <rFont val="Times New Roman"/>
        <family val="1"/>
      </rPr>
      <t>........................................................................</t>
    </r>
  </si>
  <si>
    <r>
      <t xml:space="preserve">D.  </t>
    </r>
    <r>
      <rPr>
        <b/>
        <sz val="12"/>
        <rFont val="標楷體"/>
        <family val="4"/>
      </rPr>
      <t>誤差與遺漏淨額</t>
    </r>
    <r>
      <rPr>
        <sz val="12"/>
        <rFont val="Times New Roman"/>
        <family val="1"/>
      </rPr>
      <t>........................................................................</t>
    </r>
  </si>
  <si>
    <r>
      <t>D.  Net Errors And Omissions</t>
    </r>
    <r>
      <rPr>
        <sz val="12"/>
        <rFont val="Times New Roman"/>
        <family val="1"/>
      </rPr>
      <t>........................................................................</t>
    </r>
  </si>
  <si>
    <r>
      <t xml:space="preserve">          </t>
    </r>
    <r>
      <rPr>
        <i/>
        <sz val="12"/>
        <rFont val="標楷體"/>
        <family val="4"/>
      </rPr>
      <t>合計，</t>
    </r>
    <r>
      <rPr>
        <i/>
        <sz val="12"/>
        <rFont val="Times New Roman"/>
        <family val="1"/>
      </rPr>
      <t>A</t>
    </r>
    <r>
      <rPr>
        <i/>
        <sz val="12"/>
        <rFont val="標楷體"/>
        <family val="4"/>
      </rPr>
      <t>至</t>
    </r>
    <r>
      <rPr>
        <i/>
        <sz val="12"/>
        <rFont val="Times New Roman"/>
        <family val="1"/>
      </rPr>
      <t>D</t>
    </r>
    <r>
      <rPr>
        <sz val="12"/>
        <rFont val="Times New Roman"/>
        <family val="1"/>
      </rPr>
      <t>........................................................................</t>
    </r>
  </si>
  <si>
    <r>
      <t xml:space="preserve">          Total, Groups A through D</t>
    </r>
    <r>
      <rPr>
        <sz val="12"/>
        <rFont val="Times New Roman"/>
        <family val="1"/>
      </rPr>
      <t>........................................................................</t>
    </r>
  </si>
  <si>
    <r>
      <t xml:space="preserve">E.  </t>
    </r>
    <r>
      <rPr>
        <b/>
        <sz val="12"/>
        <rFont val="標楷體"/>
        <family val="4"/>
      </rPr>
      <t>準備與相關項目</t>
    </r>
    <r>
      <rPr>
        <sz val="12"/>
        <rFont val="Times New Roman"/>
        <family val="1"/>
      </rPr>
      <t>........................................................................</t>
    </r>
  </si>
  <si>
    <r>
      <t>E.  Reserves and Related Items</t>
    </r>
    <r>
      <rPr>
        <sz val="12"/>
        <rFont val="Times New Roman"/>
        <family val="1"/>
      </rPr>
      <t>........................................................................</t>
    </r>
  </si>
  <si>
    <r>
      <t xml:space="preserve">      </t>
    </r>
    <r>
      <rPr>
        <sz val="12"/>
        <rFont val="標楷體"/>
        <family val="4"/>
      </rPr>
      <t>準備資產</t>
    </r>
    <r>
      <rPr>
        <sz val="12"/>
        <rFont val="Times New Roman"/>
        <family val="1"/>
      </rPr>
      <t>....................................................................................</t>
    </r>
  </si>
  <si>
    <t xml:space="preserve">      Reserve assets........................................................................</t>
  </si>
  <si>
    <r>
      <t xml:space="preserve">      </t>
    </r>
    <r>
      <rPr>
        <sz val="12"/>
        <rFont val="標楷體"/>
        <family val="4"/>
      </rPr>
      <t>基金信用的使用及自基金的借款</t>
    </r>
    <r>
      <rPr>
        <sz val="12"/>
        <rFont val="Times New Roman"/>
        <family val="1"/>
      </rPr>
      <t>........................................................................</t>
    </r>
  </si>
  <si>
    <t>－</t>
  </si>
  <si>
    <t xml:space="preserve">      Use of Fund credit and loans........................................................................</t>
  </si>
  <si>
    <r>
      <t xml:space="preserve">      </t>
    </r>
    <r>
      <rPr>
        <sz val="12"/>
        <rFont val="標楷體"/>
        <family val="4"/>
      </rPr>
      <t>特殊融資</t>
    </r>
    <r>
      <rPr>
        <sz val="12"/>
        <rFont val="Times New Roman"/>
        <family val="1"/>
      </rPr>
      <t>....................................................................................</t>
    </r>
  </si>
  <si>
    <t xml:space="preserve">      Exceptional financing........................................................................</t>
  </si>
  <si>
    <r>
      <t xml:space="preserve">   </t>
    </r>
    <r>
      <rPr>
        <b/>
        <vertAlign val="superscript"/>
        <sz val="12"/>
        <rFont val="Times New Roman"/>
        <family val="1"/>
      </rPr>
      <t xml:space="preserve">1       </t>
    </r>
    <r>
      <rPr>
        <sz val="12"/>
        <rFont val="標楷體"/>
        <family val="4"/>
      </rPr>
      <t>剔除已列入項目</t>
    </r>
    <r>
      <rPr>
        <sz val="12"/>
        <rFont val="Times New Roman"/>
        <family val="1"/>
      </rPr>
      <t>E</t>
    </r>
    <r>
      <rPr>
        <sz val="12"/>
        <rFont val="標楷體"/>
        <family val="4"/>
      </rPr>
      <t>之範圍</t>
    </r>
  </si>
  <si>
    <r>
      <t xml:space="preserve">   </t>
    </r>
    <r>
      <rPr>
        <b/>
        <vertAlign val="superscript"/>
        <sz val="12"/>
        <rFont val="Times New Roman"/>
        <family val="1"/>
      </rPr>
      <t xml:space="preserve">1       </t>
    </r>
    <r>
      <rPr>
        <sz val="12"/>
        <rFont val="Times New Roman"/>
        <family val="1"/>
      </rPr>
      <t>Excludes components that have been classified in the categories of Group E.</t>
    </r>
  </si>
  <si>
    <t xml:space="preserve">2 </t>
  </si>
  <si>
    <t>我國與十六個主要貿易對手通貨對美元之匯率年資料</t>
  </si>
  <si>
    <r>
      <t>本匯率資料係各主要通貨當地外匯市場或紐約外匯市場銀行間即期交易的收盤匯率</t>
    </r>
    <r>
      <rPr>
        <b/>
        <sz val="14"/>
        <color indexed="16"/>
        <rFont val="Times New Roman"/>
        <family val="1"/>
      </rPr>
      <t xml:space="preserve">, </t>
    </r>
    <r>
      <rPr>
        <b/>
        <sz val="14"/>
        <color indexed="10"/>
        <rFont val="Times New Roman"/>
        <family val="1"/>
      </rPr>
      <t xml:space="preserve"> </t>
    </r>
    <r>
      <rPr>
        <b/>
        <sz val="14"/>
        <color indexed="10"/>
        <rFont val="新細明體"/>
        <family val="1"/>
      </rPr>
      <t>僅供研究參考之用</t>
    </r>
  </si>
  <si>
    <r>
      <t>(</t>
    </r>
    <r>
      <rPr>
        <b/>
        <sz val="14"/>
        <color indexed="16"/>
        <rFont val="細明體"/>
        <family val="3"/>
      </rPr>
      <t>年資料係月資料之平均值</t>
    </r>
    <r>
      <rPr>
        <b/>
        <sz val="14"/>
        <color indexed="16"/>
        <rFont val="Times New Roman"/>
        <family val="1"/>
      </rPr>
      <t>)</t>
    </r>
  </si>
  <si>
    <t>以美元為被報價幣</t>
  </si>
  <si>
    <t>新台幣</t>
  </si>
  <si>
    <t>日圓</t>
  </si>
  <si>
    <t>馬克</t>
  </si>
  <si>
    <t>英鎊</t>
  </si>
  <si>
    <t>法國法郎</t>
  </si>
  <si>
    <t>港幣</t>
  </si>
  <si>
    <t>韓元</t>
  </si>
  <si>
    <t>加拿大幣</t>
  </si>
  <si>
    <t>新加坡元</t>
  </si>
  <si>
    <t>人民幣</t>
  </si>
  <si>
    <t>澳幣</t>
  </si>
  <si>
    <t>印尼盾</t>
  </si>
  <si>
    <t>荷蘭幣</t>
  </si>
  <si>
    <t>泰銖</t>
  </si>
  <si>
    <t>馬來西亞幣</t>
  </si>
  <si>
    <t xml:space="preserve"> 菲律賓披索</t>
  </si>
  <si>
    <t>歐元</t>
  </si>
  <si>
    <t>NTD/USD</t>
  </si>
  <si>
    <t>JPY/USD</t>
  </si>
  <si>
    <t>DEM/USD</t>
  </si>
  <si>
    <t>GBP/USD</t>
  </si>
  <si>
    <t>FRF/USD</t>
  </si>
  <si>
    <t>HKD/USD</t>
  </si>
  <si>
    <t>KRW/USD</t>
  </si>
  <si>
    <t>CAD/USD</t>
  </si>
  <si>
    <t>SGD/USD</t>
  </si>
  <si>
    <t>CNY/USD</t>
  </si>
  <si>
    <t>AUD/USD</t>
  </si>
  <si>
    <t>IDR/USD</t>
  </si>
  <si>
    <t>NLG/USD</t>
  </si>
  <si>
    <t>THB/USD</t>
  </si>
  <si>
    <t>MYR/USD</t>
  </si>
  <si>
    <t>PHP/USD</t>
  </si>
  <si>
    <t>EUR/USD</t>
  </si>
  <si>
    <t>n.a.</t>
  </si>
  <si>
    <t>-</t>
  </si>
  <si>
    <r>
      <t>註</t>
    </r>
    <r>
      <rPr>
        <sz val="12"/>
        <rFont val="Times New Roman"/>
        <family val="1"/>
      </rPr>
      <t xml:space="preserve"> : </t>
    </r>
    <r>
      <rPr>
        <sz val="12"/>
        <rFont val="細明體"/>
        <family val="3"/>
      </rPr>
      <t>配合歐元於</t>
    </r>
    <r>
      <rPr>
        <sz val="12"/>
        <rFont val="Times New Roman"/>
        <family val="1"/>
      </rPr>
      <t>2002</t>
    </r>
    <r>
      <rPr>
        <sz val="12"/>
        <rFont val="細明體"/>
        <family val="3"/>
      </rPr>
      <t>年</t>
    </r>
    <r>
      <rPr>
        <sz val="12"/>
        <rFont val="Times New Roman"/>
        <family val="1"/>
      </rPr>
      <t>3</t>
    </r>
    <r>
      <rPr>
        <sz val="12"/>
        <rFont val="細明體"/>
        <family val="3"/>
      </rPr>
      <t>月</t>
    </r>
    <r>
      <rPr>
        <sz val="12"/>
        <rFont val="Times New Roman"/>
        <family val="1"/>
      </rPr>
      <t>1</t>
    </r>
    <r>
      <rPr>
        <sz val="12"/>
        <rFont val="細明體"/>
        <family val="3"/>
      </rPr>
      <t>日成為歐元區十二國唯一法償貨幣之發展，自</t>
    </r>
    <r>
      <rPr>
        <sz val="12"/>
        <rFont val="Times New Roman"/>
        <family val="1"/>
      </rPr>
      <t>2002</t>
    </r>
    <r>
      <rPr>
        <sz val="12"/>
        <rFont val="細明體"/>
        <family val="3"/>
      </rPr>
      <t>年起不再提供馬克、法郎及荷蘭幣對美元之匯率年資料</t>
    </r>
  </si>
</sst>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00_);[Red]\(0.00\)"/>
    <numFmt numFmtId="177" formatCode="0_);[Red]\(0\)"/>
    <numFmt numFmtId="178" formatCode="0.00_ "/>
    <numFmt numFmtId="179" formatCode="0_ "/>
    <numFmt numFmtId="180" formatCode="#,##0_ "/>
    <numFmt numFmtId="181" formatCode="#,##0_);[Red]\(#,##0\)"/>
    <numFmt numFmtId="182" formatCode="0.000_);[Red]\(0.000\)"/>
    <numFmt numFmtId="183" formatCode="#,##0\ \ "/>
    <numFmt numFmtId="184" formatCode="#,##0.00\ \ \ \ "/>
    <numFmt numFmtId="185" formatCode="#,##0.0000\ \ \ "/>
    <numFmt numFmtId="186" formatCode="#,##0.00\ \ "/>
    <numFmt numFmtId="187" formatCode="#,##0.0\ \ "/>
    <numFmt numFmtId="188" formatCode="0.00;[Red]0.00"/>
    <numFmt numFmtId="189" formatCode="0.0000;[Red]0.0000"/>
    <numFmt numFmtId="190" formatCode="0.0;[Red]0.0"/>
    <numFmt numFmtId="191" formatCode="#,##0.0;[Red]#,##0.0"/>
    <numFmt numFmtId="192" formatCode="#,##0.000\ \ \ \ "/>
    <numFmt numFmtId="193" formatCode="0.000;[Red]0.000"/>
  </numFmts>
  <fonts count="39">
    <font>
      <sz val="12"/>
      <name val="新細明體"/>
      <family val="1"/>
    </font>
    <font>
      <sz val="9"/>
      <name val="新細明體"/>
      <family val="1"/>
    </font>
    <font>
      <b/>
      <sz val="12"/>
      <name val="新細明體"/>
      <family val="1"/>
    </font>
    <font>
      <sz val="12"/>
      <color indexed="12"/>
      <name val="新細明體"/>
      <family val="1"/>
    </font>
    <font>
      <b/>
      <sz val="12"/>
      <color indexed="12"/>
      <name val="新細明體"/>
      <family val="1"/>
    </font>
    <font>
      <b/>
      <sz val="18"/>
      <name val="新細明體"/>
      <family val="1"/>
    </font>
    <font>
      <sz val="12"/>
      <name val="Times New Roman"/>
      <family val="1"/>
    </font>
    <font>
      <sz val="15.75"/>
      <name val="新細明體"/>
      <family val="1"/>
    </font>
    <font>
      <b/>
      <sz val="20"/>
      <name val="新細明體"/>
      <family val="1"/>
    </font>
    <font>
      <b/>
      <sz val="12"/>
      <name val="Arial"/>
      <family val="2"/>
    </font>
    <font>
      <sz val="12"/>
      <name val="細明體"/>
      <family val="3"/>
    </font>
    <font>
      <sz val="12"/>
      <name val="Arial"/>
      <family val="2"/>
    </font>
    <font>
      <b/>
      <sz val="14"/>
      <name val="Times New Roman"/>
      <family val="1"/>
    </font>
    <font>
      <b/>
      <sz val="16"/>
      <name val="Times New Roman"/>
      <family val="1"/>
    </font>
    <font>
      <b/>
      <sz val="16"/>
      <name val="標楷體"/>
      <family val="4"/>
    </font>
    <font>
      <sz val="14"/>
      <name val="Times New Roman"/>
      <family val="1"/>
    </font>
    <font>
      <b/>
      <sz val="14"/>
      <name val="標楷體"/>
      <family val="4"/>
    </font>
    <font>
      <i/>
      <sz val="14"/>
      <name val="Times New Roman"/>
      <family val="1"/>
    </font>
    <font>
      <sz val="16"/>
      <name val="Times New Roman"/>
      <family val="1"/>
    </font>
    <font>
      <b/>
      <sz val="12"/>
      <name val="Times New Roman"/>
      <family val="1"/>
    </font>
    <font>
      <b/>
      <vertAlign val="superscript"/>
      <sz val="12"/>
      <name val="Times New Roman"/>
      <family val="1"/>
    </font>
    <font>
      <b/>
      <sz val="12"/>
      <name val="標楷體"/>
      <family val="4"/>
    </font>
    <font>
      <sz val="12"/>
      <name val="標楷體"/>
      <family val="4"/>
    </font>
    <font>
      <i/>
      <sz val="12"/>
      <name val="Times New Roman"/>
      <family val="1"/>
    </font>
    <font>
      <i/>
      <sz val="12"/>
      <name val="標楷體"/>
      <family val="4"/>
    </font>
    <font>
      <b/>
      <sz val="18"/>
      <name val="華康楷書體W5"/>
      <family val="3"/>
    </font>
    <font>
      <vertAlign val="superscript"/>
      <sz val="10"/>
      <name val="Times New Roman"/>
      <family val="1"/>
    </font>
    <font>
      <vertAlign val="superscript"/>
      <sz val="9"/>
      <name val="Times New Roman"/>
      <family val="1"/>
    </font>
    <font>
      <b/>
      <sz val="22"/>
      <color indexed="16"/>
      <name val="華康粗明體"/>
      <family val="3"/>
    </font>
    <font>
      <b/>
      <sz val="14"/>
      <color indexed="16"/>
      <name val="新細明體"/>
      <family val="1"/>
    </font>
    <font>
      <b/>
      <sz val="14"/>
      <color indexed="16"/>
      <name val="Times New Roman"/>
      <family val="1"/>
    </font>
    <font>
      <b/>
      <sz val="14"/>
      <color indexed="10"/>
      <name val="Times New Roman"/>
      <family val="1"/>
    </font>
    <font>
      <b/>
      <sz val="14"/>
      <color indexed="10"/>
      <name val="新細明體"/>
      <family val="1"/>
    </font>
    <font>
      <b/>
      <sz val="14"/>
      <color indexed="16"/>
      <name val="細明體"/>
      <family val="3"/>
    </font>
    <font>
      <b/>
      <sz val="16"/>
      <name val="Arial"/>
      <family val="2"/>
    </font>
    <font>
      <b/>
      <sz val="12"/>
      <color indexed="16"/>
      <name val="新細明體"/>
      <family val="1"/>
    </font>
    <font>
      <b/>
      <sz val="12"/>
      <color indexed="9"/>
      <name val="細明體"/>
      <family val="3"/>
    </font>
    <font>
      <b/>
      <sz val="12"/>
      <color indexed="9"/>
      <name val="新細明體"/>
      <family val="1"/>
    </font>
    <font>
      <b/>
      <sz val="12"/>
      <color indexed="9"/>
      <name val="Arial"/>
      <family val="2"/>
    </font>
  </fonts>
  <fills count="4">
    <fill>
      <patternFill/>
    </fill>
    <fill>
      <patternFill patternType="gray125"/>
    </fill>
    <fill>
      <patternFill patternType="solid">
        <fgColor indexed="21"/>
        <bgColor indexed="64"/>
      </patternFill>
    </fill>
    <fill>
      <patternFill patternType="solid">
        <fgColor indexed="26"/>
        <bgColor indexed="64"/>
      </patternFill>
    </fill>
  </fills>
  <borders count="17">
    <border>
      <left/>
      <right/>
      <top/>
      <bottom/>
      <diagonal/>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color indexed="9"/>
      </left>
      <right style="thin">
        <color indexed="9"/>
      </right>
      <top style="thick">
        <color indexed="21"/>
      </top>
      <bottom>
        <color indexed="63"/>
      </bottom>
    </border>
    <border>
      <left style="thin">
        <color indexed="9"/>
      </left>
      <right style="thick">
        <color indexed="21"/>
      </right>
      <top style="thick">
        <color indexed="21"/>
      </top>
      <bottom>
        <color indexed="63"/>
      </bottom>
    </border>
    <border>
      <left style="thin">
        <color indexed="9"/>
      </left>
      <right style="thin">
        <color indexed="9"/>
      </right>
      <top>
        <color indexed="63"/>
      </top>
      <bottom>
        <color indexed="63"/>
      </bottom>
    </border>
    <border>
      <left style="thin">
        <color indexed="9"/>
      </left>
      <right style="thick">
        <color indexed="21"/>
      </right>
      <top>
        <color indexed="63"/>
      </top>
      <bottom>
        <color indexed="63"/>
      </bottom>
    </border>
    <border>
      <left style="thick">
        <color indexed="21"/>
      </left>
      <right>
        <color indexed="63"/>
      </right>
      <top>
        <color indexed="63"/>
      </top>
      <bottom>
        <color indexed="63"/>
      </bottom>
    </border>
    <border>
      <left style="thin">
        <color indexed="21"/>
      </left>
      <right style="thin">
        <color indexed="21"/>
      </right>
      <top>
        <color indexed="63"/>
      </top>
      <bottom>
        <color indexed="63"/>
      </bottom>
    </border>
    <border>
      <left style="thin">
        <color indexed="21"/>
      </left>
      <right style="thick">
        <color indexed="21"/>
      </right>
      <top>
        <color indexed="63"/>
      </top>
      <bottom>
        <color indexed="63"/>
      </bottom>
    </border>
    <border>
      <left style="thick">
        <color indexed="21"/>
      </left>
      <right>
        <color indexed="63"/>
      </right>
      <top>
        <color indexed="63"/>
      </top>
      <bottom style="thick">
        <color indexed="21"/>
      </bottom>
    </border>
    <border>
      <left style="thin">
        <color indexed="21"/>
      </left>
      <right style="thin">
        <color indexed="21"/>
      </right>
      <top>
        <color indexed="63"/>
      </top>
      <bottom style="thick">
        <color indexed="21"/>
      </bottom>
    </border>
    <border>
      <left style="thin">
        <color indexed="21"/>
      </left>
      <right style="thick">
        <color indexed="21"/>
      </right>
      <top>
        <color indexed="63"/>
      </top>
      <bottom style="thick">
        <color indexed="21"/>
      </bottom>
    </border>
    <border>
      <left style="thick">
        <color indexed="21"/>
      </left>
      <right style="thin">
        <color indexed="9"/>
      </right>
      <top style="thick">
        <color indexed="21"/>
      </top>
      <bottom>
        <color indexed="63"/>
      </bottom>
    </border>
    <border>
      <left style="thick">
        <color indexed="21"/>
      </left>
      <right style="thin">
        <color indexed="9"/>
      </right>
      <top>
        <color indexed="63"/>
      </top>
      <bottom style="thin">
        <color indexed="9"/>
      </bottom>
    </border>
    <border>
      <left>
        <color indexed="63"/>
      </left>
      <right>
        <color indexed="63"/>
      </right>
      <top>
        <color indexed="63"/>
      </top>
      <bottom style="thick">
        <color indexed="21"/>
      </bottom>
    </border>
  </borders>
  <cellStyleXfs count="2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60">
    <xf numFmtId="0" fontId="0" fillId="0" borderId="0" xfId="0" applyAlignment="1">
      <alignment vertical="center"/>
    </xf>
    <xf numFmtId="0" fontId="0" fillId="0" borderId="0" xfId="0" applyFont="1" applyAlignment="1">
      <alignment vertical="center"/>
    </xf>
    <xf numFmtId="176" fontId="0" fillId="0" borderId="0" xfId="0" applyNumberFormat="1" applyAlignment="1">
      <alignment vertical="center"/>
    </xf>
    <xf numFmtId="0" fontId="2" fillId="0" borderId="0" xfId="0" applyFont="1" applyAlignment="1">
      <alignment vertical="center"/>
    </xf>
    <xf numFmtId="176" fontId="2" fillId="0" borderId="0" xfId="0" applyNumberFormat="1" applyFont="1" applyAlignment="1">
      <alignment vertical="center"/>
    </xf>
    <xf numFmtId="0" fontId="2" fillId="0" borderId="0" xfId="0" applyFont="1" applyAlignment="1">
      <alignment vertical="center" wrapText="1"/>
    </xf>
    <xf numFmtId="0" fontId="3" fillId="0" borderId="0" xfId="0" applyFont="1" applyAlignment="1">
      <alignment vertical="center" wrapText="1"/>
    </xf>
    <xf numFmtId="176" fontId="2" fillId="0" borderId="0" xfId="0" applyNumberFormat="1" applyFont="1" applyAlignment="1">
      <alignment vertical="center" wrapText="1"/>
    </xf>
    <xf numFmtId="0" fontId="4" fillId="0" borderId="0" xfId="0" applyFont="1" applyAlignment="1">
      <alignment vertical="center" wrapText="1"/>
    </xf>
    <xf numFmtId="0" fontId="4" fillId="0" borderId="0" xfId="0" applyFont="1" applyAlignment="1">
      <alignment vertical="center"/>
    </xf>
    <xf numFmtId="176" fontId="0" fillId="0" borderId="0" xfId="0" applyNumberFormat="1" applyFont="1" applyAlignment="1">
      <alignment vertical="center"/>
    </xf>
    <xf numFmtId="0" fontId="3" fillId="0" borderId="1" xfId="0" applyFont="1" applyBorder="1" applyAlignment="1">
      <alignment vertical="center" wrapText="1"/>
    </xf>
    <xf numFmtId="176" fontId="2" fillId="0" borderId="1" xfId="0" applyNumberFormat="1" applyFont="1" applyBorder="1" applyAlignment="1">
      <alignment vertical="center"/>
    </xf>
    <xf numFmtId="0" fontId="2" fillId="0" borderId="1" xfId="0" applyFont="1" applyBorder="1" applyAlignment="1">
      <alignment vertical="center"/>
    </xf>
    <xf numFmtId="0" fontId="2" fillId="0" borderId="1" xfId="0" applyFont="1" applyBorder="1" applyAlignment="1">
      <alignment vertical="center" wrapText="1"/>
    </xf>
    <xf numFmtId="0" fontId="0" fillId="0" borderId="0" xfId="0" applyFont="1" applyAlignment="1">
      <alignment vertical="center"/>
    </xf>
    <xf numFmtId="176" fontId="0" fillId="0" borderId="0" xfId="0" applyNumberFormat="1" applyFont="1" applyAlignment="1">
      <alignment vertical="center"/>
    </xf>
    <xf numFmtId="0" fontId="0" fillId="0" borderId="0" xfId="0" applyFont="1" applyAlignment="1">
      <alignment horizontal="center" vertical="center" wrapText="1"/>
    </xf>
    <xf numFmtId="177" fontId="0" fillId="0" borderId="0" xfId="15" applyNumberFormat="1" applyFont="1" applyFill="1" applyBorder="1">
      <alignment/>
      <protection/>
    </xf>
    <xf numFmtId="180" fontId="6" fillId="0" borderId="0" xfId="15" applyNumberFormat="1" applyFont="1" applyFill="1" applyBorder="1" applyAlignment="1">
      <alignment vertical="center" wrapText="1"/>
      <protection/>
    </xf>
    <xf numFmtId="180" fontId="6" fillId="0" borderId="0" xfId="0" applyNumberFormat="1" applyFont="1" applyBorder="1" applyAlignment="1">
      <alignment vertical="center" wrapText="1"/>
    </xf>
    <xf numFmtId="180" fontId="0" fillId="0" borderId="0" xfId="0" applyNumberFormat="1" applyFont="1" applyAlignment="1">
      <alignment vertical="center"/>
    </xf>
    <xf numFmtId="0" fontId="0" fillId="0" borderId="0" xfId="0" applyFont="1" applyAlignment="1">
      <alignment vertical="center" wrapText="1"/>
    </xf>
    <xf numFmtId="0" fontId="0" fillId="0" borderId="0" xfId="0" applyFont="1" applyAlignment="1">
      <alignment horizontal="right" vertical="center" wrapText="1"/>
    </xf>
    <xf numFmtId="180" fontId="6" fillId="0" borderId="0" xfId="16" applyNumberFormat="1" applyFont="1" applyFill="1" applyAlignment="1">
      <alignment/>
    </xf>
    <xf numFmtId="0" fontId="0" fillId="0" borderId="1" xfId="0" applyFont="1" applyBorder="1" applyAlignment="1">
      <alignment vertical="center" wrapText="1"/>
    </xf>
    <xf numFmtId="176" fontId="0" fillId="0" borderId="1" xfId="0" applyNumberFormat="1" applyFont="1" applyBorder="1" applyAlignment="1">
      <alignment vertical="center"/>
    </xf>
    <xf numFmtId="0" fontId="0" fillId="0" borderId="1" xfId="0" applyFont="1" applyBorder="1" applyAlignment="1">
      <alignment vertical="center"/>
    </xf>
    <xf numFmtId="180" fontId="0" fillId="0" borderId="0" xfId="0" applyNumberFormat="1" applyFont="1" applyAlignment="1">
      <alignment vertical="center" wrapText="1"/>
    </xf>
    <xf numFmtId="178" fontId="0" fillId="0" borderId="0" xfId="0" applyNumberFormat="1" applyFont="1" applyAlignment="1">
      <alignment vertical="center"/>
    </xf>
    <xf numFmtId="0" fontId="0" fillId="0" borderId="0" xfId="0" applyFont="1" applyFill="1" applyBorder="1" applyAlignment="1">
      <alignment vertical="center"/>
    </xf>
    <xf numFmtId="176" fontId="9" fillId="0" borderId="0" xfId="0" applyNumberFormat="1" applyFont="1" applyFill="1" applyBorder="1" applyAlignment="1">
      <alignment horizontal="center" vertical="center"/>
    </xf>
    <xf numFmtId="176" fontId="0" fillId="0" borderId="0" xfId="0" applyNumberFormat="1" applyFont="1" applyFill="1" applyBorder="1" applyAlignment="1">
      <alignment vertical="center"/>
    </xf>
    <xf numFmtId="176" fontId="0" fillId="0" borderId="0" xfId="0" applyNumberFormat="1" applyFont="1" applyFill="1" applyBorder="1" applyAlignment="1">
      <alignment horizontal="center" vertical="center"/>
    </xf>
    <xf numFmtId="0" fontId="11" fillId="0" borderId="0" xfId="0" applyFont="1" applyFill="1" applyBorder="1" applyAlignment="1" quotePrefix="1">
      <alignment horizontal="center"/>
    </xf>
    <xf numFmtId="176" fontId="0" fillId="0" borderId="0" xfId="0" applyNumberFormat="1" applyFont="1" applyFill="1" applyBorder="1" applyAlignment="1">
      <alignment horizontal="center"/>
    </xf>
    <xf numFmtId="0" fontId="0" fillId="0" borderId="0" xfId="0" applyFont="1" applyFill="1" applyBorder="1" applyAlignment="1">
      <alignment vertical="center"/>
    </xf>
    <xf numFmtId="176" fontId="0" fillId="0" borderId="0" xfId="0" applyNumberFormat="1" applyFont="1" applyFill="1" applyBorder="1" applyAlignment="1">
      <alignment vertical="center"/>
    </xf>
    <xf numFmtId="0" fontId="12" fillId="0" borderId="0" xfId="0" applyFont="1" applyBorder="1" applyAlignment="1" quotePrefix="1">
      <alignment horizontal="centerContinuous" vertical="top" wrapText="1"/>
    </xf>
    <xf numFmtId="0" fontId="6" fillId="0" borderId="0" xfId="0" applyFont="1" applyBorder="1" applyAlignment="1">
      <alignment horizontal="centerContinuous"/>
    </xf>
    <xf numFmtId="0" fontId="13" fillId="0" borderId="0" xfId="0" applyFont="1" applyBorder="1" applyAlignment="1" quotePrefix="1">
      <alignment horizontal="right" vertical="top" wrapText="1"/>
    </xf>
    <xf numFmtId="0" fontId="6" fillId="0" borderId="0" xfId="0" applyFont="1" applyBorder="1" applyAlignment="1">
      <alignment vertical="center"/>
    </xf>
    <xf numFmtId="0" fontId="13" fillId="0" borderId="0" xfId="0" applyFont="1" applyBorder="1" applyAlignment="1">
      <alignment horizontal="right" vertical="center"/>
    </xf>
    <xf numFmtId="0" fontId="14" fillId="0" borderId="0" xfId="0" applyFont="1" applyBorder="1" applyAlignment="1">
      <alignment horizontal="right" vertical="center"/>
    </xf>
    <xf numFmtId="0" fontId="6" fillId="0" borderId="0" xfId="0" applyFont="1" applyBorder="1" applyAlignment="1">
      <alignment horizontal="centerContinuous" vertical="center"/>
    </xf>
    <xf numFmtId="0" fontId="6" fillId="0" borderId="0" xfId="0" applyFont="1" applyAlignment="1">
      <alignment horizontal="centerContinuous"/>
    </xf>
    <xf numFmtId="0" fontId="6" fillId="0" borderId="0" xfId="0" applyFont="1" applyAlignment="1">
      <alignment vertical="center"/>
    </xf>
    <xf numFmtId="0" fontId="13" fillId="0" borderId="0" xfId="0" applyFont="1" applyBorder="1" applyAlignment="1">
      <alignment horizontal="center" vertical="center"/>
    </xf>
    <xf numFmtId="0" fontId="12" fillId="0" borderId="0" xfId="0" applyFont="1" applyBorder="1" applyAlignment="1">
      <alignment horizontal="centerContinuous" vertical="top"/>
    </xf>
    <xf numFmtId="0" fontId="15" fillId="0" borderId="0" xfId="0" applyFont="1" applyBorder="1" applyAlignment="1">
      <alignment horizontal="centerContinuous" vertical="top"/>
    </xf>
    <xf numFmtId="0" fontId="12" fillId="0" borderId="0" xfId="0" applyFont="1" applyBorder="1" applyAlignment="1">
      <alignment horizontal="right" vertical="top"/>
    </xf>
    <xf numFmtId="0" fontId="18" fillId="0" borderId="2" xfId="0" applyFont="1" applyBorder="1" applyAlignment="1">
      <alignment horizontal="center" vertical="center"/>
    </xf>
    <xf numFmtId="0" fontId="19" fillId="0" borderId="2" xfId="0" applyFont="1" applyBorder="1" applyAlignment="1">
      <alignment horizontal="centerContinuous" vertical="center"/>
    </xf>
    <xf numFmtId="0" fontId="15" fillId="0" borderId="2" xfId="0" applyFont="1" applyBorder="1" applyAlignment="1">
      <alignment horizontal="centerContinuous" vertical="center"/>
    </xf>
    <xf numFmtId="0" fontId="19" fillId="0" borderId="2" xfId="0" applyFont="1" applyBorder="1" applyAlignment="1" quotePrefix="1">
      <alignment horizontal="right" vertical="center"/>
    </xf>
    <xf numFmtId="0" fontId="19" fillId="0" borderId="2" xfId="0" applyFont="1" applyBorder="1" applyAlignment="1">
      <alignment horizontal="right" vertical="center"/>
    </xf>
    <xf numFmtId="0" fontId="6" fillId="0" borderId="0" xfId="0" applyFont="1" applyAlignment="1">
      <alignment vertical="center"/>
    </xf>
    <xf numFmtId="0" fontId="19" fillId="0" borderId="0" xfId="0" applyFont="1" applyBorder="1" applyAlignment="1" quotePrefix="1">
      <alignment horizontal="left"/>
    </xf>
    <xf numFmtId="0" fontId="6" fillId="0" borderId="0" xfId="0" applyFont="1" applyBorder="1" applyAlignment="1">
      <alignment/>
    </xf>
    <xf numFmtId="0" fontId="6" fillId="0" borderId="0" xfId="0" applyFont="1" applyBorder="1" applyAlignment="1">
      <alignment horizontal="center"/>
    </xf>
    <xf numFmtId="180" fontId="19" fillId="0" borderId="0" xfId="0" applyNumberFormat="1" applyFont="1" applyBorder="1" applyAlignment="1">
      <alignment horizontal="right"/>
    </xf>
    <xf numFmtId="180" fontId="19" fillId="0" borderId="0" xfId="0" applyNumberFormat="1" applyFont="1" applyAlignment="1">
      <alignment vertical="center"/>
    </xf>
    <xf numFmtId="0" fontId="19" fillId="0" borderId="0" xfId="0" applyFont="1" applyAlignment="1">
      <alignment vertical="center"/>
    </xf>
    <xf numFmtId="0" fontId="6" fillId="0" borderId="0" xfId="0" applyFont="1" applyBorder="1" applyAlignment="1" quotePrefix="1">
      <alignment horizontal="left"/>
    </xf>
    <xf numFmtId="0" fontId="6" fillId="0" borderId="0" xfId="0" applyFont="1" applyBorder="1" applyAlignment="1" quotePrefix="1">
      <alignment/>
    </xf>
    <xf numFmtId="180" fontId="6" fillId="0" borderId="0" xfId="0" applyNumberFormat="1" applyFont="1" applyBorder="1" applyAlignment="1">
      <alignment horizontal="right"/>
    </xf>
    <xf numFmtId="180" fontId="6" fillId="0" borderId="0" xfId="0" applyNumberFormat="1" applyFont="1" applyAlignment="1">
      <alignment vertical="center"/>
    </xf>
    <xf numFmtId="180" fontId="6" fillId="0" borderId="0" xfId="0" applyNumberFormat="1" applyFont="1" applyBorder="1" applyAlignment="1" quotePrefix="1">
      <alignment horizontal="right"/>
    </xf>
    <xf numFmtId="0" fontId="23" fillId="0" borderId="0" xfId="0" applyFont="1" applyBorder="1" applyAlignment="1" quotePrefix="1">
      <alignment horizontal="left"/>
    </xf>
    <xf numFmtId="180" fontId="23" fillId="0" borderId="0" xfId="0" applyNumberFormat="1" applyFont="1" applyBorder="1" applyAlignment="1" quotePrefix="1">
      <alignment horizontal="right"/>
    </xf>
    <xf numFmtId="180" fontId="23" fillId="0" borderId="0" xfId="0" applyNumberFormat="1" applyFont="1" applyAlignment="1">
      <alignment vertical="center"/>
    </xf>
    <xf numFmtId="0" fontId="23" fillId="0" borderId="0" xfId="0" applyFont="1" applyAlignment="1">
      <alignment vertical="center"/>
    </xf>
    <xf numFmtId="0" fontId="6" fillId="0" borderId="0" xfId="0" applyFont="1" applyFill="1" applyBorder="1" applyAlignment="1" quotePrefix="1">
      <alignment/>
    </xf>
    <xf numFmtId="180" fontId="6" fillId="0" borderId="0" xfId="0" applyNumberFormat="1" applyFont="1" applyFill="1" applyBorder="1" applyAlignment="1" quotePrefix="1">
      <alignment horizontal="right"/>
    </xf>
    <xf numFmtId="180" fontId="23" fillId="0" borderId="0" xfId="0" applyNumberFormat="1" applyFont="1" applyFill="1" applyBorder="1" applyAlignment="1" quotePrefix="1">
      <alignment horizontal="right"/>
    </xf>
    <xf numFmtId="180" fontId="19" fillId="0" borderId="0" xfId="0" applyNumberFormat="1" applyFont="1" applyFill="1" applyBorder="1" applyAlignment="1" quotePrefix="1">
      <alignment horizontal="right"/>
    </xf>
    <xf numFmtId="183" fontId="6" fillId="0" borderId="0" xfId="0" applyNumberFormat="1" applyFont="1" applyFill="1" applyBorder="1" applyAlignment="1">
      <alignment horizontal="right"/>
    </xf>
    <xf numFmtId="0" fontId="6" fillId="0" borderId="0" xfId="0" applyFont="1" applyFill="1" applyBorder="1" applyAlignment="1" quotePrefix="1">
      <alignment horizontal="left"/>
    </xf>
    <xf numFmtId="0" fontId="6" fillId="0" borderId="0" xfId="0" applyFont="1" applyFill="1" applyBorder="1" applyAlignment="1">
      <alignment horizontal="left"/>
    </xf>
    <xf numFmtId="0" fontId="19" fillId="0" borderId="0" xfId="0" applyFont="1" applyFill="1" applyBorder="1" applyAlignment="1" quotePrefix="1">
      <alignment horizontal="left"/>
    </xf>
    <xf numFmtId="180" fontId="22" fillId="0" borderId="0" xfId="0" applyNumberFormat="1" applyFont="1" applyBorder="1" applyAlignment="1">
      <alignment horizontal="right"/>
    </xf>
    <xf numFmtId="0" fontId="6" fillId="0" borderId="3" xfId="0" applyFont="1" applyFill="1" applyBorder="1" applyAlignment="1" quotePrefix="1">
      <alignment horizontal="left"/>
    </xf>
    <xf numFmtId="0" fontId="6" fillId="0" borderId="3" xfId="0" applyFont="1" applyBorder="1" applyAlignment="1">
      <alignment/>
    </xf>
    <xf numFmtId="0" fontId="6" fillId="0" borderId="3" xfId="0" applyFont="1" applyBorder="1" applyAlignment="1">
      <alignment horizontal="center"/>
    </xf>
    <xf numFmtId="3" fontId="6" fillId="0" borderId="3" xfId="0" applyNumberFormat="1" applyFont="1" applyBorder="1" applyAlignment="1">
      <alignment horizontal="right"/>
    </xf>
    <xf numFmtId="0" fontId="26" fillId="0" borderId="0" xfId="0" applyFont="1" applyFill="1" applyBorder="1" applyAlignment="1" quotePrefix="1">
      <alignment horizontal="left"/>
    </xf>
    <xf numFmtId="0" fontId="6" fillId="0" borderId="0" xfId="0" applyFont="1" applyBorder="1" applyAlignment="1">
      <alignment horizontal="left"/>
    </xf>
    <xf numFmtId="0" fontId="27" fillId="0" borderId="0" xfId="0" applyFont="1" applyFill="1" applyBorder="1" applyAlignment="1" quotePrefix="1">
      <alignment horizontal="left"/>
    </xf>
    <xf numFmtId="0" fontId="15" fillId="0" borderId="0" xfId="0" applyFont="1" applyFill="1" applyBorder="1" applyAlignment="1" quotePrefix="1">
      <alignment horizontal="left"/>
    </xf>
    <xf numFmtId="0" fontId="15" fillId="0" borderId="0" xfId="0" applyFont="1" applyBorder="1" applyAlignment="1">
      <alignment horizontal="left"/>
    </xf>
    <xf numFmtId="0" fontId="15" fillId="0" borderId="0" xfId="0" applyFont="1" applyBorder="1" applyAlignment="1">
      <alignment vertical="center"/>
    </xf>
    <xf numFmtId="0" fontId="15" fillId="0" borderId="0" xfId="0" applyFont="1" applyFill="1" applyBorder="1" applyAlignment="1">
      <alignment/>
    </xf>
    <xf numFmtId="0" fontId="15" fillId="0" borderId="0" xfId="0" applyFont="1" applyFill="1" applyBorder="1" applyAlignment="1" quotePrefix="1">
      <alignment horizontal="right"/>
    </xf>
    <xf numFmtId="180" fontId="15" fillId="0" borderId="0" xfId="0" applyNumberFormat="1" applyFont="1" applyFill="1" applyBorder="1" applyAlignment="1">
      <alignment/>
    </xf>
    <xf numFmtId="0" fontId="15" fillId="0" borderId="0" xfId="0" applyFont="1" applyAlignment="1">
      <alignment vertical="center"/>
    </xf>
    <xf numFmtId="0" fontId="34" fillId="0" borderId="0" xfId="0" applyFont="1" applyBorder="1" applyAlignment="1">
      <alignment horizontal="centerContinuous" vertical="center"/>
    </xf>
    <xf numFmtId="182" fontId="6" fillId="0" borderId="0" xfId="0" applyNumberFormat="1" applyFont="1" applyBorder="1" applyAlignment="1">
      <alignment horizontal="center" vertical="center"/>
    </xf>
    <xf numFmtId="184" fontId="6" fillId="0" borderId="0" xfId="0" applyNumberFormat="1" applyFont="1" applyBorder="1" applyAlignment="1">
      <alignment horizontal="centerContinuous" vertical="center"/>
    </xf>
    <xf numFmtId="185" fontId="6" fillId="0" borderId="0" xfId="0" applyNumberFormat="1" applyFont="1" applyBorder="1" applyAlignment="1">
      <alignment horizontal="centerContinuous" vertical="center"/>
    </xf>
    <xf numFmtId="186" fontId="6" fillId="0" borderId="0" xfId="0" applyNumberFormat="1" applyFont="1" applyBorder="1" applyAlignment="1">
      <alignment horizontal="centerContinuous" vertical="center"/>
    </xf>
    <xf numFmtId="187" fontId="6" fillId="0" borderId="0" xfId="0" applyNumberFormat="1" applyFont="1" applyBorder="1" applyAlignment="1">
      <alignment horizontal="centerContinuous" vertical="center"/>
    </xf>
    <xf numFmtId="0" fontId="35" fillId="0" borderId="0" xfId="0" applyFont="1" applyBorder="1" applyAlignment="1">
      <alignment horizontal="right" shrinkToFit="1"/>
    </xf>
    <xf numFmtId="188" fontId="6" fillId="0" borderId="0" xfId="0" applyNumberFormat="1" applyFont="1" applyBorder="1" applyAlignment="1">
      <alignment horizontal="center" vertical="center"/>
    </xf>
    <xf numFmtId="189" fontId="6" fillId="0" borderId="0" xfId="0" applyNumberFormat="1" applyFont="1" applyBorder="1" applyAlignment="1">
      <alignment horizontal="center" vertical="center"/>
    </xf>
    <xf numFmtId="190" fontId="6" fillId="0" borderId="0" xfId="0" applyNumberFormat="1" applyFont="1" applyBorder="1" applyAlignment="1">
      <alignment horizontal="center" vertical="center"/>
    </xf>
    <xf numFmtId="191" fontId="6" fillId="0" borderId="0" xfId="0" applyNumberFormat="1" applyFont="1" applyBorder="1" applyAlignment="1">
      <alignment horizontal="center" vertical="center"/>
    </xf>
    <xf numFmtId="189" fontId="6" fillId="0" borderId="0" xfId="0" applyNumberFormat="1" applyFont="1" applyBorder="1" applyAlignment="1">
      <alignment horizontal="center"/>
    </xf>
    <xf numFmtId="182" fontId="37" fillId="2" borderId="4" xfId="0" applyNumberFormat="1" applyFont="1" applyFill="1" applyBorder="1" applyAlignment="1">
      <alignment horizontal="center" vertical="center"/>
    </xf>
    <xf numFmtId="184" fontId="37" fillId="2" borderId="4" xfId="0" applyNumberFormat="1" applyFont="1" applyFill="1" applyBorder="1" applyAlignment="1">
      <alignment horizontal="center" vertical="center"/>
    </xf>
    <xf numFmtId="185" fontId="37" fillId="2" borderId="4" xfId="0" applyNumberFormat="1" applyFont="1" applyFill="1" applyBorder="1" applyAlignment="1">
      <alignment horizontal="center" vertical="center"/>
    </xf>
    <xf numFmtId="186" fontId="37" fillId="2" borderId="4" xfId="0" applyNumberFormat="1" applyFont="1" applyFill="1" applyBorder="1" applyAlignment="1">
      <alignment horizontal="center" vertical="center"/>
    </xf>
    <xf numFmtId="187" fontId="37" fillId="2" borderId="4" xfId="0" applyNumberFormat="1" applyFont="1" applyFill="1" applyBorder="1" applyAlignment="1">
      <alignment horizontal="center" vertical="center"/>
    </xf>
    <xf numFmtId="185" fontId="37" fillId="2" borderId="5" xfId="0" applyNumberFormat="1" applyFont="1" applyFill="1" applyBorder="1" applyAlignment="1">
      <alignment horizontal="center" vertical="center"/>
    </xf>
    <xf numFmtId="182" fontId="38" fillId="2" borderId="6" xfId="0" applyNumberFormat="1" applyFont="1" applyFill="1" applyBorder="1" applyAlignment="1">
      <alignment horizontal="center" vertical="center"/>
    </xf>
    <xf numFmtId="184" fontId="38" fillId="2" borderId="6" xfId="0" applyNumberFormat="1" applyFont="1" applyFill="1" applyBorder="1" applyAlignment="1">
      <alignment horizontal="center" vertical="center"/>
    </xf>
    <xf numFmtId="185" fontId="38" fillId="2" borderId="6" xfId="0" applyNumberFormat="1" applyFont="1" applyFill="1" applyBorder="1" applyAlignment="1">
      <alignment horizontal="center" vertical="center"/>
    </xf>
    <xf numFmtId="186" fontId="38" fillId="2" borderId="6" xfId="0" applyNumberFormat="1" applyFont="1" applyFill="1" applyBorder="1" applyAlignment="1">
      <alignment horizontal="center" vertical="center"/>
    </xf>
    <xf numFmtId="187" fontId="38" fillId="2" borderId="6" xfId="0" applyNumberFormat="1" applyFont="1" applyFill="1" applyBorder="1" applyAlignment="1">
      <alignment horizontal="center" vertical="center"/>
    </xf>
    <xf numFmtId="185" fontId="38" fillId="2" borderId="7" xfId="0" applyNumberFormat="1" applyFont="1" applyFill="1" applyBorder="1" applyAlignment="1">
      <alignment horizontal="center" vertical="center"/>
    </xf>
    <xf numFmtId="0" fontId="38" fillId="2" borderId="8" xfId="0" applyFont="1" applyFill="1" applyBorder="1" applyAlignment="1" quotePrefix="1">
      <alignment horizontal="center"/>
    </xf>
    <xf numFmtId="182" fontId="0" fillId="3" borderId="9" xfId="0" applyNumberFormat="1" applyFont="1" applyFill="1" applyBorder="1" applyAlignment="1">
      <alignment horizontal="center"/>
    </xf>
    <xf numFmtId="184" fontId="0" fillId="3" borderId="9" xfId="0" applyNumberFormat="1" applyFont="1" applyFill="1" applyBorder="1" applyAlignment="1">
      <alignment/>
    </xf>
    <xf numFmtId="185" fontId="0" fillId="3" borderId="9" xfId="0" applyNumberFormat="1" applyFont="1" applyFill="1" applyBorder="1" applyAlignment="1">
      <alignment/>
    </xf>
    <xf numFmtId="187" fontId="0" fillId="3" borderId="9" xfId="0" applyNumberFormat="1" applyFont="1" applyFill="1" applyBorder="1" applyAlignment="1">
      <alignment/>
    </xf>
    <xf numFmtId="187" fontId="0" fillId="3" borderId="9" xfId="0" applyNumberFormat="1" applyFont="1" applyFill="1" applyBorder="1" applyAlignment="1">
      <alignment horizontal="center"/>
    </xf>
    <xf numFmtId="192" fontId="0" fillId="3" borderId="9" xfId="0" applyNumberFormat="1" applyFont="1" applyFill="1" applyBorder="1" applyAlignment="1">
      <alignment/>
    </xf>
    <xf numFmtId="189" fontId="0" fillId="3" borderId="9" xfId="0" applyNumberFormat="1" applyFont="1" applyFill="1" applyBorder="1" applyAlignment="1">
      <alignment horizontal="center"/>
    </xf>
    <xf numFmtId="193" fontId="0" fillId="3" borderId="9" xfId="0" applyNumberFormat="1" applyFont="1" applyFill="1" applyBorder="1" applyAlignment="1">
      <alignment horizontal="center"/>
    </xf>
    <xf numFmtId="185" fontId="0" fillId="3" borderId="10" xfId="0" applyNumberFormat="1" applyFont="1" applyFill="1" applyBorder="1" applyAlignment="1">
      <alignment/>
    </xf>
    <xf numFmtId="185" fontId="0" fillId="3" borderId="9" xfId="0" applyNumberFormat="1" applyFont="1" applyFill="1" applyBorder="1" applyAlignment="1">
      <alignment horizontal="center"/>
    </xf>
    <xf numFmtId="182" fontId="0" fillId="3" borderId="9" xfId="0" applyNumberFormat="1" applyFont="1" applyFill="1" applyBorder="1" applyAlignment="1">
      <alignment horizontal="center"/>
    </xf>
    <xf numFmtId="184" fontId="0" fillId="3" borderId="9" xfId="0" applyNumberFormat="1" applyFont="1" applyFill="1" applyBorder="1" applyAlignment="1">
      <alignment/>
    </xf>
    <xf numFmtId="185" fontId="0" fillId="3" borderId="9" xfId="0" applyNumberFormat="1" applyFont="1" applyFill="1" applyBorder="1" applyAlignment="1">
      <alignment horizontal="center"/>
    </xf>
    <xf numFmtId="185" fontId="0" fillId="3" borderId="9" xfId="0" applyNumberFormat="1" applyFont="1" applyFill="1" applyBorder="1" applyAlignment="1">
      <alignment/>
    </xf>
    <xf numFmtId="187" fontId="0" fillId="3" borderId="9" xfId="0" applyNumberFormat="1" applyFont="1" applyFill="1" applyBorder="1" applyAlignment="1">
      <alignment/>
    </xf>
    <xf numFmtId="192" fontId="0" fillId="3" borderId="9" xfId="0" applyNumberFormat="1" applyFont="1" applyFill="1" applyBorder="1" applyAlignment="1">
      <alignment/>
    </xf>
    <xf numFmtId="189" fontId="0" fillId="3" borderId="9" xfId="0" applyNumberFormat="1" applyFont="1" applyFill="1" applyBorder="1" applyAlignment="1">
      <alignment horizontal="center"/>
    </xf>
    <xf numFmtId="193" fontId="0" fillId="3" borderId="9" xfId="0" applyNumberFormat="1" applyFont="1" applyFill="1" applyBorder="1" applyAlignment="1">
      <alignment horizontal="center"/>
    </xf>
    <xf numFmtId="185" fontId="0" fillId="3" borderId="10" xfId="0" applyNumberFormat="1" applyFont="1" applyFill="1" applyBorder="1" applyAlignment="1">
      <alignment/>
    </xf>
    <xf numFmtId="0" fontId="38" fillId="2" borderId="11" xfId="0" applyFont="1" applyFill="1" applyBorder="1" applyAlignment="1" quotePrefix="1">
      <alignment horizontal="center"/>
    </xf>
    <xf numFmtId="182" fontId="0" fillId="3" borderId="12" xfId="0" applyNumberFormat="1" applyFont="1" applyFill="1" applyBorder="1" applyAlignment="1">
      <alignment horizontal="center"/>
    </xf>
    <xf numFmtId="184" fontId="0" fillId="3" borderId="12" xfId="0" applyNumberFormat="1" applyFont="1" applyFill="1" applyBorder="1" applyAlignment="1">
      <alignment/>
    </xf>
    <xf numFmtId="185" fontId="0" fillId="3" borderId="12" xfId="0" applyNumberFormat="1" applyFont="1" applyFill="1" applyBorder="1" applyAlignment="1">
      <alignment horizontal="center"/>
    </xf>
    <xf numFmtId="185" fontId="0" fillId="3" borderId="12" xfId="0" applyNumberFormat="1" applyFont="1" applyFill="1" applyBorder="1" applyAlignment="1">
      <alignment/>
    </xf>
    <xf numFmtId="187" fontId="0" fillId="3" borderId="12" xfId="0" applyNumberFormat="1" applyFont="1" applyFill="1" applyBorder="1" applyAlignment="1">
      <alignment/>
    </xf>
    <xf numFmtId="192" fontId="0" fillId="3" borderId="12" xfId="0" applyNumberFormat="1" applyFont="1" applyFill="1" applyBorder="1" applyAlignment="1">
      <alignment/>
    </xf>
    <xf numFmtId="189" fontId="0" fillId="3" borderId="12" xfId="0" applyNumberFormat="1" applyFont="1" applyFill="1" applyBorder="1" applyAlignment="1">
      <alignment horizontal="center"/>
    </xf>
    <xf numFmtId="193" fontId="0" fillId="3" borderId="12" xfId="0" applyNumberFormat="1" applyFont="1" applyFill="1" applyBorder="1" applyAlignment="1">
      <alignment horizontal="center"/>
    </xf>
    <xf numFmtId="185" fontId="0" fillId="3" borderId="13" xfId="0" applyNumberFormat="1" applyFont="1" applyFill="1" applyBorder="1" applyAlignment="1">
      <alignment/>
    </xf>
    <xf numFmtId="182" fontId="0" fillId="0" borderId="0" xfId="0" applyNumberFormat="1" applyAlignment="1">
      <alignment horizontal="center"/>
    </xf>
    <xf numFmtId="182" fontId="10" fillId="0" borderId="0" xfId="0" applyNumberFormat="1" applyFont="1" applyBorder="1" applyAlignment="1">
      <alignment horizontal="left"/>
    </xf>
    <xf numFmtId="0" fontId="36" fillId="2" borderId="14" xfId="0" applyFont="1" applyFill="1" applyBorder="1" applyAlignment="1">
      <alignment horizontal="center" vertical="center" shrinkToFit="1"/>
    </xf>
    <xf numFmtId="0" fontId="36" fillId="2" borderId="15" xfId="0" applyFont="1" applyFill="1" applyBorder="1" applyAlignment="1">
      <alignment horizontal="center" vertical="center" shrinkToFit="1"/>
    </xf>
    <xf numFmtId="0" fontId="28" fillId="0" borderId="0" xfId="0" applyFont="1" applyBorder="1" applyAlignment="1">
      <alignment horizontal="center" vertical="center"/>
    </xf>
    <xf numFmtId="0" fontId="29" fillId="0" borderId="0" xfId="0" applyNumberFormat="1" applyFont="1" applyBorder="1" applyAlignment="1">
      <alignment horizontal="center" vertical="center"/>
    </xf>
    <xf numFmtId="0" fontId="30" fillId="0" borderId="0" xfId="0" applyNumberFormat="1" applyFont="1" applyBorder="1" applyAlignment="1">
      <alignment horizontal="center" vertical="center"/>
    </xf>
    <xf numFmtId="0" fontId="35" fillId="0" borderId="16" xfId="0" applyFont="1" applyBorder="1" applyAlignment="1">
      <alignment horizontal="right" vertical="top" shrinkToFit="1"/>
    </xf>
    <xf numFmtId="0" fontId="10" fillId="0" borderId="0" xfId="0" applyFont="1" applyFill="1" applyBorder="1" applyAlignment="1">
      <alignment horizontal="center" vertical="center" shrinkToFit="1"/>
    </xf>
    <xf numFmtId="0" fontId="14" fillId="0" borderId="0" xfId="0" applyFont="1" applyBorder="1" applyAlignment="1">
      <alignment horizontal="left" vertical="center"/>
    </xf>
    <xf numFmtId="0" fontId="13" fillId="0" borderId="0" xfId="0" applyFont="1" applyBorder="1" applyAlignment="1">
      <alignment horizontal="left" vertical="center"/>
    </xf>
  </cellXfs>
  <cellStyles count="7">
    <cellStyle name="Normal" xfId="0"/>
    <cellStyle name="一般_useside" xfId="15"/>
    <cellStyle name="Comma" xfId="16"/>
    <cellStyle name="Comma [0]" xfId="17"/>
    <cellStyle name="Percen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chartsheet" Target="chartsheets/sheet1.xml" /><Relationship Id="rId3" Type="http://schemas.openxmlformats.org/officeDocument/2006/relationships/chartsheet" Target="chartsheets/sheet2.xml" /><Relationship Id="rId4" Type="http://schemas.openxmlformats.org/officeDocument/2006/relationships/chartsheet" Target="chartsheets/sheet3.xml" /><Relationship Id="rId5" Type="http://schemas.openxmlformats.org/officeDocument/2006/relationships/worksheet" Target="worksheets/sheet2.xml" /><Relationship Id="rId6" Type="http://schemas.openxmlformats.org/officeDocument/2006/relationships/worksheet" Target="worksheets/sheet3.xml" /><Relationship Id="rId7" Type="http://schemas.openxmlformats.org/officeDocument/2006/relationships/chartsheet" Target="chartsheets/sheet4.xml" /><Relationship Id="rId8" Type="http://schemas.openxmlformats.org/officeDocument/2006/relationships/worksheet" Target="worksheets/sheet4.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新細明體"/>
                <a:ea typeface="新細明體"/>
                <a:cs typeface="新細明體"/>
              </a:rPr>
              <a:t>Fig31.1     出口與進口佔GDP比例（%）</a:t>
            </a:r>
          </a:p>
        </c:rich>
      </c:tx>
      <c:layout/>
      <c:spPr>
        <a:solidFill>
          <a:srgbClr val="CCFFFF"/>
        </a:solidFill>
        <a:ln w="3175">
          <a:noFill/>
        </a:ln>
      </c:spPr>
    </c:title>
    <c:plotArea>
      <c:layout/>
      <c:lineChart>
        <c:grouping val="standard"/>
        <c:varyColors val="0"/>
        <c:ser>
          <c:idx val="0"/>
          <c:order val="0"/>
          <c:tx>
            <c:v>出口比例</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 I, NX'!$A$4:$A$60</c:f>
              <c:numCache>
                <c:ptCount val="57"/>
                <c:pt idx="0">
                  <c:v>1951</c:v>
                </c:pt>
                <c:pt idx="1">
                  <c:v>1952</c:v>
                </c:pt>
                <c:pt idx="2">
                  <c:v>1953</c:v>
                </c:pt>
                <c:pt idx="3">
                  <c:v>1954</c:v>
                </c:pt>
                <c:pt idx="4">
                  <c:v>1955</c:v>
                </c:pt>
                <c:pt idx="5">
                  <c:v>1956</c:v>
                </c:pt>
                <c:pt idx="6">
                  <c:v>1957</c:v>
                </c:pt>
                <c:pt idx="7">
                  <c:v>1958</c:v>
                </c:pt>
                <c:pt idx="8">
                  <c:v>1959</c:v>
                </c:pt>
                <c:pt idx="9">
                  <c:v>1960</c:v>
                </c:pt>
                <c:pt idx="10">
                  <c:v>1961</c:v>
                </c:pt>
                <c:pt idx="11">
                  <c:v>1962</c:v>
                </c:pt>
                <c:pt idx="12">
                  <c:v>1963</c:v>
                </c:pt>
                <c:pt idx="13">
                  <c:v>1964</c:v>
                </c:pt>
                <c:pt idx="14">
                  <c:v>1965</c:v>
                </c:pt>
                <c:pt idx="15">
                  <c:v>1966</c:v>
                </c:pt>
                <c:pt idx="16">
                  <c:v>1967</c:v>
                </c:pt>
                <c:pt idx="17">
                  <c:v>1968</c:v>
                </c:pt>
                <c:pt idx="18">
                  <c:v>1969</c:v>
                </c:pt>
                <c:pt idx="19">
                  <c:v>1970</c:v>
                </c:pt>
                <c:pt idx="20">
                  <c:v>1971</c:v>
                </c:pt>
                <c:pt idx="21">
                  <c:v>1972</c:v>
                </c:pt>
                <c:pt idx="22">
                  <c:v>1973</c:v>
                </c:pt>
                <c:pt idx="23">
                  <c:v>1974</c:v>
                </c:pt>
                <c:pt idx="24">
                  <c:v>1975</c:v>
                </c:pt>
                <c:pt idx="25">
                  <c:v>1976</c:v>
                </c:pt>
                <c:pt idx="26">
                  <c:v>1977</c:v>
                </c:pt>
                <c:pt idx="27">
                  <c:v>1978</c:v>
                </c:pt>
                <c:pt idx="28">
                  <c:v>1979</c:v>
                </c:pt>
                <c:pt idx="29">
                  <c:v>1980</c:v>
                </c:pt>
                <c:pt idx="30">
                  <c:v>1981</c:v>
                </c:pt>
                <c:pt idx="31">
                  <c:v>1982</c:v>
                </c:pt>
                <c:pt idx="32">
                  <c:v>1983</c:v>
                </c:pt>
                <c:pt idx="33">
                  <c:v>1984</c:v>
                </c:pt>
                <c:pt idx="34">
                  <c:v>1985</c:v>
                </c:pt>
                <c:pt idx="35">
                  <c:v>1986</c:v>
                </c:pt>
                <c:pt idx="36">
                  <c:v>1987</c:v>
                </c:pt>
                <c:pt idx="37">
                  <c:v>1988</c:v>
                </c:pt>
                <c:pt idx="38">
                  <c:v>1989</c:v>
                </c:pt>
                <c:pt idx="39">
                  <c:v>1990</c:v>
                </c:pt>
                <c:pt idx="40">
                  <c:v>1991</c:v>
                </c:pt>
                <c:pt idx="41">
                  <c:v>1992</c:v>
                </c:pt>
                <c:pt idx="42">
                  <c:v>1993</c:v>
                </c:pt>
                <c:pt idx="43">
                  <c:v>1994</c:v>
                </c:pt>
                <c:pt idx="44">
                  <c:v>1995</c:v>
                </c:pt>
                <c:pt idx="45">
                  <c:v>1996</c:v>
                </c:pt>
                <c:pt idx="46">
                  <c:v>1997</c:v>
                </c:pt>
                <c:pt idx="47">
                  <c:v>1998</c:v>
                </c:pt>
                <c:pt idx="48">
                  <c:v>1999</c:v>
                </c:pt>
                <c:pt idx="49">
                  <c:v>2000</c:v>
                </c:pt>
                <c:pt idx="50">
                  <c:v>2001</c:v>
                </c:pt>
                <c:pt idx="51">
                  <c:v>2002</c:v>
                </c:pt>
                <c:pt idx="52">
                  <c:v>2003</c:v>
                </c:pt>
                <c:pt idx="53">
                  <c:v>2004</c:v>
                </c:pt>
                <c:pt idx="54">
                  <c:v>2005</c:v>
                </c:pt>
                <c:pt idx="55">
                  <c:v>2006</c:v>
                </c:pt>
                <c:pt idx="56">
                  <c:v>2007</c:v>
                </c:pt>
              </c:numCache>
            </c:numRef>
          </c:cat>
          <c:val>
            <c:numRef>
              <c:f>'S, I, NX'!$O$4:$O$60</c:f>
              <c:numCache>
                <c:ptCount val="57"/>
                <c:pt idx="0">
                  <c:v>10.15839663811217</c:v>
                </c:pt>
                <c:pt idx="1">
                  <c:v>8.00230946882217</c:v>
                </c:pt>
                <c:pt idx="2">
                  <c:v>8.602523522525257</c:v>
                </c:pt>
                <c:pt idx="3">
                  <c:v>6.4477941756767425</c:v>
                </c:pt>
                <c:pt idx="4">
                  <c:v>8.20052350816739</c:v>
                </c:pt>
                <c:pt idx="5">
                  <c:v>8.965636531365313</c:v>
                </c:pt>
                <c:pt idx="6">
                  <c:v>9.591575001233167</c:v>
                </c:pt>
                <c:pt idx="7">
                  <c:v>10.31569684303157</c:v>
                </c:pt>
                <c:pt idx="8">
                  <c:v>12.543653747065894</c:v>
                </c:pt>
                <c:pt idx="9">
                  <c:v>11.38569189608498</c:v>
                </c:pt>
                <c:pt idx="10">
                  <c:v>13.856613801487011</c:v>
                </c:pt>
                <c:pt idx="11">
                  <c:v>13.481616561147568</c:v>
                </c:pt>
                <c:pt idx="12">
                  <c:v>17.760437962836765</c:v>
                </c:pt>
                <c:pt idx="13">
                  <c:v>19.81248601912098</c:v>
                </c:pt>
                <c:pt idx="14">
                  <c:v>19.144894782662224</c:v>
                </c:pt>
                <c:pt idx="15">
                  <c:v>21.621154510888353</c:v>
                </c:pt>
                <c:pt idx="16">
                  <c:v>21.920765862104084</c:v>
                </c:pt>
                <c:pt idx="17">
                  <c:v>24.02892694316508</c:v>
                </c:pt>
                <c:pt idx="18">
                  <c:v>26.557809880434892</c:v>
                </c:pt>
                <c:pt idx="19">
                  <c:v>29.94659394847579</c:v>
                </c:pt>
                <c:pt idx="20">
                  <c:v>35.137363049114974</c:v>
                </c:pt>
                <c:pt idx="21">
                  <c:v>41.75782275505994</c:v>
                </c:pt>
                <c:pt idx="22">
                  <c:v>46.6197633822337</c:v>
                </c:pt>
                <c:pt idx="23">
                  <c:v>43.32208682543386</c:v>
                </c:pt>
                <c:pt idx="24">
                  <c:v>39.05483362077033</c:v>
                </c:pt>
                <c:pt idx="25">
                  <c:v>46.770437758210576</c:v>
                </c:pt>
                <c:pt idx="26">
                  <c:v>48.12111978128382</c:v>
                </c:pt>
                <c:pt idx="27">
                  <c:v>51.49399121759019</c:v>
                </c:pt>
                <c:pt idx="28">
                  <c:v>52.28982122163711</c:v>
                </c:pt>
                <c:pt idx="29">
                  <c:v>51.45414222950957</c:v>
                </c:pt>
                <c:pt idx="30">
                  <c:v>50.78724307750001</c:v>
                </c:pt>
                <c:pt idx="31">
                  <c:v>49.08194641479604</c:v>
                </c:pt>
                <c:pt idx="32">
                  <c:v>52.22157029958724</c:v>
                </c:pt>
                <c:pt idx="33">
                  <c:v>55.33099315082808</c:v>
                </c:pt>
                <c:pt idx="34">
                  <c:v>53.2750433436018</c:v>
                </c:pt>
                <c:pt idx="35">
                  <c:v>57.07340510403799</c:v>
                </c:pt>
                <c:pt idx="36">
                  <c:v>56.32732598565341</c:v>
                </c:pt>
                <c:pt idx="37">
                  <c:v>53.32221307111522</c:v>
                </c:pt>
                <c:pt idx="38">
                  <c:v>48.54455105073128</c:v>
                </c:pt>
                <c:pt idx="39">
                  <c:v>45.69623506609674</c:v>
                </c:pt>
                <c:pt idx="40">
                  <c:v>46.50636315919614</c:v>
                </c:pt>
                <c:pt idx="41">
                  <c:v>42.704989203682054</c:v>
                </c:pt>
                <c:pt idx="42">
                  <c:v>43.327613089676554</c:v>
                </c:pt>
                <c:pt idx="43">
                  <c:v>42.904782318208184</c:v>
                </c:pt>
                <c:pt idx="44">
                  <c:v>47.20482155958072</c:v>
                </c:pt>
                <c:pt idx="45">
                  <c:v>46.574646032931824</c:v>
                </c:pt>
                <c:pt idx="46">
                  <c:v>47.46185862969227</c:v>
                </c:pt>
                <c:pt idx="47">
                  <c:v>47.19162432921808</c:v>
                </c:pt>
                <c:pt idx="48">
                  <c:v>47.3210417333747</c:v>
                </c:pt>
                <c:pt idx="49">
                  <c:v>53.752390848329014</c:v>
                </c:pt>
                <c:pt idx="50">
                  <c:v>50.31946780951033</c:v>
                </c:pt>
                <c:pt idx="51">
                  <c:v>52.88800162745913</c:v>
                </c:pt>
                <c:pt idx="52">
                  <c:v>57.02825038352314</c:v>
                </c:pt>
                <c:pt idx="53">
                  <c:v>63.06189264191886</c:v>
                </c:pt>
                <c:pt idx="54">
                  <c:v>64.23565572536124</c:v>
                </c:pt>
                <c:pt idx="55">
                  <c:v>69.84630469267708</c:v>
                </c:pt>
                <c:pt idx="56">
                  <c:v>72.60921756558709</c:v>
                </c:pt>
              </c:numCache>
            </c:numRef>
          </c:val>
          <c:smooth val="0"/>
        </c:ser>
        <c:ser>
          <c:idx val="1"/>
          <c:order val="1"/>
          <c:tx>
            <c:v>進口比例</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 I, NX'!$A$4:$A$60</c:f>
              <c:numCache>
                <c:ptCount val="57"/>
                <c:pt idx="0">
                  <c:v>1951</c:v>
                </c:pt>
                <c:pt idx="1">
                  <c:v>1952</c:v>
                </c:pt>
                <c:pt idx="2">
                  <c:v>1953</c:v>
                </c:pt>
                <c:pt idx="3">
                  <c:v>1954</c:v>
                </c:pt>
                <c:pt idx="4">
                  <c:v>1955</c:v>
                </c:pt>
                <c:pt idx="5">
                  <c:v>1956</c:v>
                </c:pt>
                <c:pt idx="6">
                  <c:v>1957</c:v>
                </c:pt>
                <c:pt idx="7">
                  <c:v>1958</c:v>
                </c:pt>
                <c:pt idx="8">
                  <c:v>1959</c:v>
                </c:pt>
                <c:pt idx="9">
                  <c:v>1960</c:v>
                </c:pt>
                <c:pt idx="10">
                  <c:v>1961</c:v>
                </c:pt>
                <c:pt idx="11">
                  <c:v>1962</c:v>
                </c:pt>
                <c:pt idx="12">
                  <c:v>1963</c:v>
                </c:pt>
                <c:pt idx="13">
                  <c:v>1964</c:v>
                </c:pt>
                <c:pt idx="14">
                  <c:v>1965</c:v>
                </c:pt>
                <c:pt idx="15">
                  <c:v>1966</c:v>
                </c:pt>
                <c:pt idx="16">
                  <c:v>1967</c:v>
                </c:pt>
                <c:pt idx="17">
                  <c:v>1968</c:v>
                </c:pt>
                <c:pt idx="18">
                  <c:v>1969</c:v>
                </c:pt>
                <c:pt idx="19">
                  <c:v>1970</c:v>
                </c:pt>
                <c:pt idx="20">
                  <c:v>1971</c:v>
                </c:pt>
                <c:pt idx="21">
                  <c:v>1972</c:v>
                </c:pt>
                <c:pt idx="22">
                  <c:v>1973</c:v>
                </c:pt>
                <c:pt idx="23">
                  <c:v>1974</c:v>
                </c:pt>
                <c:pt idx="24">
                  <c:v>1975</c:v>
                </c:pt>
                <c:pt idx="25">
                  <c:v>1976</c:v>
                </c:pt>
                <c:pt idx="26">
                  <c:v>1977</c:v>
                </c:pt>
                <c:pt idx="27">
                  <c:v>1978</c:v>
                </c:pt>
                <c:pt idx="28">
                  <c:v>1979</c:v>
                </c:pt>
                <c:pt idx="29">
                  <c:v>1980</c:v>
                </c:pt>
                <c:pt idx="30">
                  <c:v>1981</c:v>
                </c:pt>
                <c:pt idx="31">
                  <c:v>1982</c:v>
                </c:pt>
                <c:pt idx="32">
                  <c:v>1983</c:v>
                </c:pt>
                <c:pt idx="33">
                  <c:v>1984</c:v>
                </c:pt>
                <c:pt idx="34">
                  <c:v>1985</c:v>
                </c:pt>
                <c:pt idx="35">
                  <c:v>1986</c:v>
                </c:pt>
                <c:pt idx="36">
                  <c:v>1987</c:v>
                </c:pt>
                <c:pt idx="37">
                  <c:v>1988</c:v>
                </c:pt>
                <c:pt idx="38">
                  <c:v>1989</c:v>
                </c:pt>
                <c:pt idx="39">
                  <c:v>1990</c:v>
                </c:pt>
                <c:pt idx="40">
                  <c:v>1991</c:v>
                </c:pt>
                <c:pt idx="41">
                  <c:v>1992</c:v>
                </c:pt>
                <c:pt idx="42">
                  <c:v>1993</c:v>
                </c:pt>
                <c:pt idx="43">
                  <c:v>1994</c:v>
                </c:pt>
                <c:pt idx="44">
                  <c:v>1995</c:v>
                </c:pt>
                <c:pt idx="45">
                  <c:v>1996</c:v>
                </c:pt>
                <c:pt idx="46">
                  <c:v>1997</c:v>
                </c:pt>
                <c:pt idx="47">
                  <c:v>1998</c:v>
                </c:pt>
                <c:pt idx="48">
                  <c:v>1999</c:v>
                </c:pt>
                <c:pt idx="49">
                  <c:v>2000</c:v>
                </c:pt>
                <c:pt idx="50">
                  <c:v>2001</c:v>
                </c:pt>
                <c:pt idx="51">
                  <c:v>2002</c:v>
                </c:pt>
                <c:pt idx="52">
                  <c:v>2003</c:v>
                </c:pt>
                <c:pt idx="53">
                  <c:v>2004</c:v>
                </c:pt>
                <c:pt idx="54">
                  <c:v>2005</c:v>
                </c:pt>
                <c:pt idx="55">
                  <c:v>2006</c:v>
                </c:pt>
                <c:pt idx="56">
                  <c:v>2007</c:v>
                </c:pt>
              </c:numCache>
            </c:numRef>
          </c:cat>
          <c:val>
            <c:numRef>
              <c:f>'S, I, NX'!$P$4:$P$60</c:f>
              <c:numCache>
                <c:ptCount val="57"/>
                <c:pt idx="0">
                  <c:v>14.837562631323745</c:v>
                </c:pt>
                <c:pt idx="1">
                  <c:v>14.081986143187066</c:v>
                </c:pt>
                <c:pt idx="2">
                  <c:v>13.74495945887352</c:v>
                </c:pt>
                <c:pt idx="3">
                  <c:v>14.762055086417805</c:v>
                </c:pt>
                <c:pt idx="4">
                  <c:v>12.491302475067096</c:v>
                </c:pt>
                <c:pt idx="5">
                  <c:v>15.766259225092252</c:v>
                </c:pt>
                <c:pt idx="6">
                  <c:v>14.66235880234795</c:v>
                </c:pt>
                <c:pt idx="7">
                  <c:v>16.620833791662086</c:v>
                </c:pt>
                <c:pt idx="8">
                  <c:v>20.713345165168604</c:v>
                </c:pt>
                <c:pt idx="9">
                  <c:v>18.82945208732408</c:v>
                </c:pt>
                <c:pt idx="10">
                  <c:v>20.874678427048877</c:v>
                </c:pt>
                <c:pt idx="11">
                  <c:v>18.76870128035547</c:v>
                </c:pt>
                <c:pt idx="12">
                  <c:v>18.89509790559266</c:v>
                </c:pt>
                <c:pt idx="13">
                  <c:v>19.058734280629068</c:v>
                </c:pt>
                <c:pt idx="14">
                  <c:v>22.111030013102702</c:v>
                </c:pt>
                <c:pt idx="15">
                  <c:v>21.34698174276467</c:v>
                </c:pt>
                <c:pt idx="16">
                  <c:v>23.947448823709134</c:v>
                </c:pt>
                <c:pt idx="17">
                  <c:v>26.84243317049312</c:v>
                </c:pt>
                <c:pt idx="18">
                  <c:v>27.272590376564835</c:v>
                </c:pt>
                <c:pt idx="19">
                  <c:v>29.996253735374324</c:v>
                </c:pt>
                <c:pt idx="20">
                  <c:v>32.70634432937156</c:v>
                </c:pt>
                <c:pt idx="21">
                  <c:v>35.5874410871223</c:v>
                </c:pt>
                <c:pt idx="22">
                  <c:v>41.38308546294937</c:v>
                </c:pt>
                <c:pt idx="23">
                  <c:v>50.96426840867896</c:v>
                </c:pt>
                <c:pt idx="24">
                  <c:v>42.281146806775496</c:v>
                </c:pt>
                <c:pt idx="25">
                  <c:v>44.64744258509647</c:v>
                </c:pt>
                <c:pt idx="26">
                  <c:v>43.32531184143077</c:v>
                </c:pt>
                <c:pt idx="27">
                  <c:v>45.152968400972824</c:v>
                </c:pt>
                <c:pt idx="28">
                  <c:v>51.18109848761328</c:v>
                </c:pt>
                <c:pt idx="29">
                  <c:v>52.620425259086424</c:v>
                </c:pt>
                <c:pt idx="30">
                  <c:v>48.78993431828334</c:v>
                </c:pt>
                <c:pt idx="31">
                  <c:v>44.04235243920224</c:v>
                </c:pt>
                <c:pt idx="32">
                  <c:v>43.75318862517918</c:v>
                </c:pt>
                <c:pt idx="33">
                  <c:v>44.36170114938685</c:v>
                </c:pt>
                <c:pt idx="34">
                  <c:v>39.76422346702918</c:v>
                </c:pt>
                <c:pt idx="35">
                  <c:v>37.66337554472825</c:v>
                </c:pt>
                <c:pt idx="36">
                  <c:v>39.309683430620076</c:v>
                </c:pt>
                <c:pt idx="37">
                  <c:v>42.81973393619493</c:v>
                </c:pt>
                <c:pt idx="38">
                  <c:v>41.22286520972602</c:v>
                </c:pt>
                <c:pt idx="39">
                  <c:v>40.84434832674502</c:v>
                </c:pt>
                <c:pt idx="40">
                  <c:v>42.09428005670531</c:v>
                </c:pt>
                <c:pt idx="41">
                  <c:v>40.9736894040527</c:v>
                </c:pt>
                <c:pt idx="42">
                  <c:v>41.74854032049773</c:v>
                </c:pt>
                <c:pt idx="43">
                  <c:v>41.28734170330296</c:v>
                </c:pt>
                <c:pt idx="44">
                  <c:v>45.59693644775359</c:v>
                </c:pt>
                <c:pt idx="45">
                  <c:v>43.31290644771697</c:v>
                </c:pt>
                <c:pt idx="46">
                  <c:v>45.41100904410486</c:v>
                </c:pt>
                <c:pt idx="47">
                  <c:v>46.15555472809789</c:v>
                </c:pt>
                <c:pt idx="48">
                  <c:v>44.807975775688</c:v>
                </c:pt>
                <c:pt idx="49">
                  <c:v>51.56326692054748</c:v>
                </c:pt>
                <c:pt idx="50">
                  <c:v>45.07242463458648</c:v>
                </c:pt>
                <c:pt idx="51">
                  <c:v>45.80245335190326</c:v>
                </c:pt>
                <c:pt idx="52">
                  <c:v>49.69427469211205</c:v>
                </c:pt>
                <c:pt idx="53">
                  <c:v>59.67898743017517</c:v>
                </c:pt>
                <c:pt idx="54">
                  <c:v>60.00521880617495</c:v>
                </c:pt>
                <c:pt idx="55">
                  <c:v>64.17414287832544</c:v>
                </c:pt>
                <c:pt idx="56">
                  <c:v>65.75783913513806</c:v>
                </c:pt>
              </c:numCache>
            </c:numRef>
          </c:val>
          <c:smooth val="0"/>
        </c:ser>
        <c:axId val="35977606"/>
        <c:axId val="55362999"/>
      </c:lineChart>
      <c:catAx>
        <c:axId val="35977606"/>
        <c:scaling>
          <c:orientation val="minMax"/>
        </c:scaling>
        <c:axPos val="b"/>
        <c:title>
          <c:tx>
            <c:rich>
              <a:bodyPr vert="horz" rot="0" anchor="ctr"/>
              <a:lstStyle/>
              <a:p>
                <a:pPr algn="ctr">
                  <a:defRPr/>
                </a:pPr>
                <a:r>
                  <a:rPr lang="en-US" cap="none" sz="1200" b="0" i="0" u="none" baseline="0">
                    <a:latin typeface="新細明體"/>
                    <a:ea typeface="新細明體"/>
                    <a:cs typeface="新細明體"/>
                  </a:rPr>
                  <a:t>年度</a:t>
                </a:r>
              </a:p>
            </c:rich>
          </c:tx>
          <c:layout/>
          <c:overlay val="0"/>
          <c:spPr>
            <a:noFill/>
            <a:ln>
              <a:noFill/>
            </a:ln>
          </c:spPr>
        </c:title>
        <c:delete val="0"/>
        <c:numFmt formatCode="General" sourceLinked="1"/>
        <c:majorTickMark val="in"/>
        <c:minorTickMark val="none"/>
        <c:tickLblPos val="nextTo"/>
        <c:crossAx val="55362999"/>
        <c:crosses val="autoZero"/>
        <c:auto val="1"/>
        <c:lblOffset val="100"/>
        <c:tickLblSkip val="3"/>
        <c:noMultiLvlLbl val="0"/>
      </c:catAx>
      <c:valAx>
        <c:axId val="55362999"/>
        <c:scaling>
          <c:orientation val="minMax"/>
        </c:scaling>
        <c:axPos val="l"/>
        <c:title>
          <c:tx>
            <c:rich>
              <a:bodyPr vert="horz" rot="-5400000" anchor="ctr"/>
              <a:lstStyle/>
              <a:p>
                <a:pPr algn="ctr">
                  <a:defRPr/>
                </a:pPr>
                <a:r>
                  <a:rPr lang="en-US" cap="none" sz="1200" b="0" i="0" u="none" baseline="0">
                    <a:latin typeface="新細明體"/>
                    <a:ea typeface="新細明體"/>
                    <a:cs typeface="新細明體"/>
                  </a:rPr>
                  <a:t>%</a:t>
                </a:r>
              </a:p>
            </c:rich>
          </c:tx>
          <c:layout/>
          <c:overlay val="0"/>
          <c:spPr>
            <a:noFill/>
            <a:ln>
              <a:noFill/>
            </a:ln>
          </c:spPr>
        </c:title>
        <c:majorGridlines/>
        <c:delete val="0"/>
        <c:numFmt formatCode="0_);[Red]\(0\)" sourceLinked="0"/>
        <c:majorTickMark val="in"/>
        <c:minorTickMark val="none"/>
        <c:tickLblPos val="nextTo"/>
        <c:crossAx val="35977606"/>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200" b="0" i="0" u="none" baseline="0">
          <a:latin typeface="新細明體"/>
          <a:ea typeface="新細明體"/>
          <a:cs typeface="新細明體"/>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新細明體"/>
                <a:ea typeface="新細明體"/>
                <a:cs typeface="新細明體"/>
              </a:rPr>
              <a:t>Fig 31.2a        國民儲蓄與投資比例</a:t>
            </a:r>
          </a:p>
        </c:rich>
      </c:tx>
      <c:layout>
        <c:manualLayout>
          <c:xMode val="factor"/>
          <c:yMode val="factor"/>
          <c:x val="0.00925"/>
          <c:y val="0.00675"/>
        </c:manualLayout>
      </c:layout>
      <c:spPr>
        <a:solidFill>
          <a:srgbClr val="CCFFFF"/>
        </a:solidFill>
        <a:ln w="3175">
          <a:noFill/>
        </a:ln>
      </c:spPr>
    </c:title>
    <c:plotArea>
      <c:layout>
        <c:manualLayout>
          <c:xMode val="edge"/>
          <c:yMode val="edge"/>
          <c:x val="0.0425"/>
          <c:y val="0.139"/>
          <c:w val="0.8035"/>
          <c:h val="0.7915"/>
        </c:manualLayout>
      </c:layout>
      <c:lineChart>
        <c:grouping val="standard"/>
        <c:varyColors val="0"/>
        <c:ser>
          <c:idx val="0"/>
          <c:order val="0"/>
          <c:tx>
            <c:v>國民儲蓄比例</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 I, NX'!$A$4:$A$60</c:f>
              <c:numCache>
                <c:ptCount val="57"/>
                <c:pt idx="0">
                  <c:v>1951</c:v>
                </c:pt>
                <c:pt idx="1">
                  <c:v>1952</c:v>
                </c:pt>
                <c:pt idx="2">
                  <c:v>1953</c:v>
                </c:pt>
                <c:pt idx="3">
                  <c:v>1954</c:v>
                </c:pt>
                <c:pt idx="4">
                  <c:v>1955</c:v>
                </c:pt>
                <c:pt idx="5">
                  <c:v>1956</c:v>
                </c:pt>
                <c:pt idx="6">
                  <c:v>1957</c:v>
                </c:pt>
                <c:pt idx="7">
                  <c:v>1958</c:v>
                </c:pt>
                <c:pt idx="8">
                  <c:v>1959</c:v>
                </c:pt>
                <c:pt idx="9">
                  <c:v>1960</c:v>
                </c:pt>
                <c:pt idx="10">
                  <c:v>1961</c:v>
                </c:pt>
                <c:pt idx="11">
                  <c:v>1962</c:v>
                </c:pt>
                <c:pt idx="12">
                  <c:v>1963</c:v>
                </c:pt>
                <c:pt idx="13">
                  <c:v>1964</c:v>
                </c:pt>
                <c:pt idx="14">
                  <c:v>1965</c:v>
                </c:pt>
                <c:pt idx="15">
                  <c:v>1966</c:v>
                </c:pt>
                <c:pt idx="16">
                  <c:v>1967</c:v>
                </c:pt>
                <c:pt idx="17">
                  <c:v>1968</c:v>
                </c:pt>
                <c:pt idx="18">
                  <c:v>1969</c:v>
                </c:pt>
                <c:pt idx="19">
                  <c:v>1970</c:v>
                </c:pt>
                <c:pt idx="20">
                  <c:v>1971</c:v>
                </c:pt>
                <c:pt idx="21">
                  <c:v>1972</c:v>
                </c:pt>
                <c:pt idx="22">
                  <c:v>1973</c:v>
                </c:pt>
                <c:pt idx="23">
                  <c:v>1974</c:v>
                </c:pt>
                <c:pt idx="24">
                  <c:v>1975</c:v>
                </c:pt>
                <c:pt idx="25">
                  <c:v>1976</c:v>
                </c:pt>
                <c:pt idx="26">
                  <c:v>1977</c:v>
                </c:pt>
                <c:pt idx="27">
                  <c:v>1978</c:v>
                </c:pt>
                <c:pt idx="28">
                  <c:v>1979</c:v>
                </c:pt>
                <c:pt idx="29">
                  <c:v>1980</c:v>
                </c:pt>
                <c:pt idx="30">
                  <c:v>1981</c:v>
                </c:pt>
                <c:pt idx="31">
                  <c:v>1982</c:v>
                </c:pt>
                <c:pt idx="32">
                  <c:v>1983</c:v>
                </c:pt>
                <c:pt idx="33">
                  <c:v>1984</c:v>
                </c:pt>
                <c:pt idx="34">
                  <c:v>1985</c:v>
                </c:pt>
                <c:pt idx="35">
                  <c:v>1986</c:v>
                </c:pt>
                <c:pt idx="36">
                  <c:v>1987</c:v>
                </c:pt>
                <c:pt idx="37">
                  <c:v>1988</c:v>
                </c:pt>
                <c:pt idx="38">
                  <c:v>1989</c:v>
                </c:pt>
                <c:pt idx="39">
                  <c:v>1990</c:v>
                </c:pt>
                <c:pt idx="40">
                  <c:v>1991</c:v>
                </c:pt>
                <c:pt idx="41">
                  <c:v>1992</c:v>
                </c:pt>
                <c:pt idx="42">
                  <c:v>1993</c:v>
                </c:pt>
                <c:pt idx="43">
                  <c:v>1994</c:v>
                </c:pt>
                <c:pt idx="44">
                  <c:v>1995</c:v>
                </c:pt>
                <c:pt idx="45">
                  <c:v>1996</c:v>
                </c:pt>
                <c:pt idx="46">
                  <c:v>1997</c:v>
                </c:pt>
                <c:pt idx="47">
                  <c:v>1998</c:v>
                </c:pt>
                <c:pt idx="48">
                  <c:v>1999</c:v>
                </c:pt>
                <c:pt idx="49">
                  <c:v>2000</c:v>
                </c:pt>
                <c:pt idx="50">
                  <c:v>2001</c:v>
                </c:pt>
                <c:pt idx="51">
                  <c:v>2002</c:v>
                </c:pt>
                <c:pt idx="52">
                  <c:v>2003</c:v>
                </c:pt>
                <c:pt idx="53">
                  <c:v>2004</c:v>
                </c:pt>
                <c:pt idx="54">
                  <c:v>2005</c:v>
                </c:pt>
                <c:pt idx="55">
                  <c:v>2006</c:v>
                </c:pt>
                <c:pt idx="56">
                  <c:v>2007</c:v>
                </c:pt>
              </c:numCache>
            </c:numRef>
          </c:cat>
          <c:val>
            <c:numRef>
              <c:f>'S, I, NX'!$R$4:$R$60</c:f>
              <c:numCache>
                <c:ptCount val="57"/>
                <c:pt idx="0">
                  <c:v>9.697753353806368</c:v>
                </c:pt>
                <c:pt idx="1">
                  <c:v>9.191685912240183</c:v>
                </c:pt>
                <c:pt idx="2">
                  <c:v>8.862680483891948</c:v>
                </c:pt>
                <c:pt idx="3">
                  <c:v>7.663167863625602</c:v>
                </c:pt>
                <c:pt idx="4">
                  <c:v>8.98578575925251</c:v>
                </c:pt>
                <c:pt idx="5">
                  <c:v>9.164552583025829</c:v>
                </c:pt>
                <c:pt idx="6">
                  <c:v>10.64963251615449</c:v>
                </c:pt>
                <c:pt idx="7">
                  <c:v>10.19469805301947</c:v>
                </c:pt>
                <c:pt idx="8">
                  <c:v>10.52842503005668</c:v>
                </c:pt>
                <c:pt idx="9">
                  <c:v>12.649009767758482</c:v>
                </c:pt>
                <c:pt idx="10">
                  <c:v>12.845955955107002</c:v>
                </c:pt>
                <c:pt idx="11">
                  <c:v>12.433702757194776</c:v>
                </c:pt>
                <c:pt idx="12">
                  <c:v>17.07100994957067</c:v>
                </c:pt>
                <c:pt idx="13">
                  <c:v>19.405946371779535</c:v>
                </c:pt>
                <c:pt idx="14">
                  <c:v>19.591617788017622</c:v>
                </c:pt>
                <c:pt idx="15">
                  <c:v>21.36505043521981</c:v>
                </c:pt>
                <c:pt idx="16">
                  <c:v>22.404182367518757</c:v>
                </c:pt>
                <c:pt idx="17">
                  <c:v>22.086489696814425</c:v>
                </c:pt>
                <c:pt idx="18">
                  <c:v>23.602814950156105</c:v>
                </c:pt>
                <c:pt idx="19">
                  <c:v>25.27988081651144</c:v>
                </c:pt>
                <c:pt idx="20">
                  <c:v>28.447565234334014</c:v>
                </c:pt>
                <c:pt idx="21">
                  <c:v>31.649810603692913</c:v>
                </c:pt>
                <c:pt idx="22">
                  <c:v>34.09831884448529</c:v>
                </c:pt>
                <c:pt idx="23">
                  <c:v>31.147861667952835</c:v>
                </c:pt>
                <c:pt idx="24">
                  <c:v>26.88204387759195</c:v>
                </c:pt>
                <c:pt idx="25">
                  <c:v>32.40175826621597</c:v>
                </c:pt>
                <c:pt idx="26">
                  <c:v>32.656371627650884</c:v>
                </c:pt>
                <c:pt idx="27">
                  <c:v>34.23652621883449</c:v>
                </c:pt>
                <c:pt idx="28">
                  <c:v>33.51723199032912</c:v>
                </c:pt>
                <c:pt idx="29">
                  <c:v>32.06963013180299</c:v>
                </c:pt>
                <c:pt idx="30">
                  <c:v>31.340822482890218</c:v>
                </c:pt>
                <c:pt idx="31">
                  <c:v>29.881431927580156</c:v>
                </c:pt>
                <c:pt idx="32">
                  <c:v>31.66154852941657</c:v>
                </c:pt>
                <c:pt idx="33">
                  <c:v>32.888899292177</c:v>
                </c:pt>
                <c:pt idx="34">
                  <c:v>32.407522439364456</c:v>
                </c:pt>
                <c:pt idx="35">
                  <c:v>36.886460586041565</c:v>
                </c:pt>
                <c:pt idx="36">
                  <c:v>37.529242096980404</c:v>
                </c:pt>
                <c:pt idx="37">
                  <c:v>34.05084310593758</c:v>
                </c:pt>
                <c:pt idx="38">
                  <c:v>30.632918045662883</c:v>
                </c:pt>
                <c:pt idx="39">
                  <c:v>27.81011464725686</c:v>
                </c:pt>
                <c:pt idx="40">
                  <c:v>27.58388131869377</c:v>
                </c:pt>
                <c:pt idx="41">
                  <c:v>27.021052183960098</c:v>
                </c:pt>
                <c:pt idx="42">
                  <c:v>27.5369346254586</c:v>
                </c:pt>
                <c:pt idx="43">
                  <c:v>26.825087852915647</c:v>
                </c:pt>
                <c:pt idx="44">
                  <c:v>26.808729425237875</c:v>
                </c:pt>
                <c:pt idx="45">
                  <c:v>26.352998485133604</c:v>
                </c:pt>
                <c:pt idx="46">
                  <c:v>26.1213669140533</c:v>
                </c:pt>
                <c:pt idx="47">
                  <c:v>25.991700792079037</c:v>
                </c:pt>
                <c:pt idx="48">
                  <c:v>26.15375982287118</c:v>
                </c:pt>
                <c:pt idx="49">
                  <c:v>25.45072749173545</c:v>
                </c:pt>
                <c:pt idx="50">
                  <c:v>23.61075636093956</c:v>
                </c:pt>
                <c:pt idx="51">
                  <c:v>25.044217886001306</c:v>
                </c:pt>
                <c:pt idx="52">
                  <c:v>25.735462291533857</c:v>
                </c:pt>
                <c:pt idx="53">
                  <c:v>26.038719456099237</c:v>
                </c:pt>
                <c:pt idx="54">
                  <c:v>25.61264009172807</c:v>
                </c:pt>
                <c:pt idx="55">
                  <c:v>26.94449698704514</c:v>
                </c:pt>
                <c:pt idx="56">
                  <c:v>28.22850695217229</c:v>
                </c:pt>
              </c:numCache>
            </c:numRef>
          </c:val>
          <c:smooth val="0"/>
        </c:ser>
        <c:ser>
          <c:idx val="1"/>
          <c:order val="1"/>
          <c:tx>
            <c:v>投資比例</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 I, NX'!$A$4:$A$60</c:f>
              <c:numCache>
                <c:ptCount val="57"/>
                <c:pt idx="0">
                  <c:v>1951</c:v>
                </c:pt>
                <c:pt idx="1">
                  <c:v>1952</c:v>
                </c:pt>
                <c:pt idx="2">
                  <c:v>1953</c:v>
                </c:pt>
                <c:pt idx="3">
                  <c:v>1954</c:v>
                </c:pt>
                <c:pt idx="4">
                  <c:v>1955</c:v>
                </c:pt>
                <c:pt idx="5">
                  <c:v>1956</c:v>
                </c:pt>
                <c:pt idx="6">
                  <c:v>1957</c:v>
                </c:pt>
                <c:pt idx="7">
                  <c:v>1958</c:v>
                </c:pt>
                <c:pt idx="8">
                  <c:v>1959</c:v>
                </c:pt>
                <c:pt idx="9">
                  <c:v>1960</c:v>
                </c:pt>
                <c:pt idx="10">
                  <c:v>1961</c:v>
                </c:pt>
                <c:pt idx="11">
                  <c:v>1962</c:v>
                </c:pt>
                <c:pt idx="12">
                  <c:v>1963</c:v>
                </c:pt>
                <c:pt idx="13">
                  <c:v>1964</c:v>
                </c:pt>
                <c:pt idx="14">
                  <c:v>1965</c:v>
                </c:pt>
                <c:pt idx="15">
                  <c:v>1966</c:v>
                </c:pt>
                <c:pt idx="16">
                  <c:v>1967</c:v>
                </c:pt>
                <c:pt idx="17">
                  <c:v>1968</c:v>
                </c:pt>
                <c:pt idx="18">
                  <c:v>1969</c:v>
                </c:pt>
                <c:pt idx="19">
                  <c:v>1970</c:v>
                </c:pt>
                <c:pt idx="20">
                  <c:v>1971</c:v>
                </c:pt>
                <c:pt idx="21">
                  <c:v>1972</c:v>
                </c:pt>
                <c:pt idx="22">
                  <c:v>1973</c:v>
                </c:pt>
                <c:pt idx="23">
                  <c:v>1974</c:v>
                </c:pt>
                <c:pt idx="24">
                  <c:v>1975</c:v>
                </c:pt>
                <c:pt idx="25">
                  <c:v>1976</c:v>
                </c:pt>
                <c:pt idx="26">
                  <c:v>1977</c:v>
                </c:pt>
                <c:pt idx="27">
                  <c:v>1978</c:v>
                </c:pt>
                <c:pt idx="28">
                  <c:v>1979</c:v>
                </c:pt>
                <c:pt idx="29">
                  <c:v>1980</c:v>
                </c:pt>
                <c:pt idx="30">
                  <c:v>1981</c:v>
                </c:pt>
                <c:pt idx="31">
                  <c:v>1982</c:v>
                </c:pt>
                <c:pt idx="32">
                  <c:v>1983</c:v>
                </c:pt>
                <c:pt idx="33">
                  <c:v>1984</c:v>
                </c:pt>
                <c:pt idx="34">
                  <c:v>1985</c:v>
                </c:pt>
                <c:pt idx="35">
                  <c:v>1986</c:v>
                </c:pt>
                <c:pt idx="36">
                  <c:v>1987</c:v>
                </c:pt>
                <c:pt idx="37">
                  <c:v>1988</c:v>
                </c:pt>
                <c:pt idx="38">
                  <c:v>1989</c:v>
                </c:pt>
                <c:pt idx="39">
                  <c:v>1990</c:v>
                </c:pt>
                <c:pt idx="40">
                  <c:v>1991</c:v>
                </c:pt>
                <c:pt idx="41">
                  <c:v>1992</c:v>
                </c:pt>
                <c:pt idx="42">
                  <c:v>1993</c:v>
                </c:pt>
                <c:pt idx="43">
                  <c:v>1994</c:v>
                </c:pt>
                <c:pt idx="44">
                  <c:v>1995</c:v>
                </c:pt>
                <c:pt idx="45">
                  <c:v>1996</c:v>
                </c:pt>
                <c:pt idx="46">
                  <c:v>1997</c:v>
                </c:pt>
                <c:pt idx="47">
                  <c:v>1998</c:v>
                </c:pt>
                <c:pt idx="48">
                  <c:v>1999</c:v>
                </c:pt>
                <c:pt idx="49">
                  <c:v>2000</c:v>
                </c:pt>
                <c:pt idx="50">
                  <c:v>2001</c:v>
                </c:pt>
                <c:pt idx="51">
                  <c:v>2002</c:v>
                </c:pt>
                <c:pt idx="52">
                  <c:v>2003</c:v>
                </c:pt>
                <c:pt idx="53">
                  <c:v>2004</c:v>
                </c:pt>
                <c:pt idx="54">
                  <c:v>2005</c:v>
                </c:pt>
                <c:pt idx="55">
                  <c:v>2006</c:v>
                </c:pt>
                <c:pt idx="56">
                  <c:v>2007</c:v>
                </c:pt>
              </c:numCache>
            </c:numRef>
          </c:cat>
          <c:val>
            <c:numRef>
              <c:f>'S, I, NX'!$M$4:$M$60</c:f>
              <c:numCache>
                <c:ptCount val="57"/>
                <c:pt idx="0">
                  <c:v>14.37691934701794</c:v>
                </c:pt>
                <c:pt idx="1">
                  <c:v>15.27136258660508</c:v>
                </c:pt>
                <c:pt idx="2">
                  <c:v>14.005116420240213</c:v>
                </c:pt>
                <c:pt idx="3">
                  <c:v>15.977428774366665</c:v>
                </c:pt>
                <c:pt idx="4">
                  <c:v>13.276564726152214</c:v>
                </c:pt>
                <c:pt idx="5">
                  <c:v>15.965175276752769</c:v>
                </c:pt>
                <c:pt idx="6">
                  <c:v>15.720416317269276</c:v>
                </c:pt>
                <c:pt idx="7">
                  <c:v>16.499835001649984</c:v>
                </c:pt>
                <c:pt idx="8">
                  <c:v>18.698116448159386</c:v>
                </c:pt>
                <c:pt idx="9">
                  <c:v>20.09276995899758</c:v>
                </c:pt>
                <c:pt idx="10">
                  <c:v>19.86402058066887</c:v>
                </c:pt>
                <c:pt idx="11">
                  <c:v>17.720787476402677</c:v>
                </c:pt>
                <c:pt idx="12">
                  <c:v>18.205669892326565</c:v>
                </c:pt>
                <c:pt idx="13">
                  <c:v>18.65219463328762</c:v>
                </c:pt>
                <c:pt idx="14">
                  <c:v>22.5577530184581</c:v>
                </c:pt>
                <c:pt idx="15">
                  <c:v>21.090877667096127</c:v>
                </c:pt>
                <c:pt idx="16">
                  <c:v>24.430865329123808</c:v>
                </c:pt>
                <c:pt idx="17">
                  <c:v>24.899995924142466</c:v>
                </c:pt>
                <c:pt idx="18">
                  <c:v>24.317595446286052</c:v>
                </c:pt>
                <c:pt idx="19">
                  <c:v>25.329540603409974</c:v>
                </c:pt>
                <c:pt idx="20">
                  <c:v>26.016546514590612</c:v>
                </c:pt>
                <c:pt idx="21">
                  <c:v>25.479428935755273</c:v>
                </c:pt>
                <c:pt idx="22">
                  <c:v>28.86164092520097</c:v>
                </c:pt>
                <c:pt idx="23">
                  <c:v>38.79004325119793</c:v>
                </c:pt>
                <c:pt idx="24">
                  <c:v>30.108357063597108</c:v>
                </c:pt>
                <c:pt idx="25">
                  <c:v>30.27876309310187</c:v>
                </c:pt>
                <c:pt idx="26">
                  <c:v>27.86056368779784</c:v>
                </c:pt>
                <c:pt idx="27">
                  <c:v>27.89550340221712</c:v>
                </c:pt>
                <c:pt idx="28">
                  <c:v>32.4085092563053</c:v>
                </c:pt>
                <c:pt idx="29">
                  <c:v>33.235913161379834</c:v>
                </c:pt>
                <c:pt idx="30">
                  <c:v>29.343513723673542</c:v>
                </c:pt>
                <c:pt idx="31">
                  <c:v>24.841837951986346</c:v>
                </c:pt>
                <c:pt idx="32">
                  <c:v>23.193166855008513</c:v>
                </c:pt>
                <c:pt idx="33">
                  <c:v>21.919607290735772</c:v>
                </c:pt>
                <c:pt idx="34">
                  <c:v>18.89670256279184</c:v>
                </c:pt>
                <c:pt idx="35">
                  <c:v>17.476431026731824</c:v>
                </c:pt>
                <c:pt idx="36">
                  <c:v>20.511599541947064</c:v>
                </c:pt>
                <c:pt idx="37">
                  <c:v>23.548363971017295</c:v>
                </c:pt>
                <c:pt idx="38">
                  <c:v>23.311232204657625</c:v>
                </c:pt>
                <c:pt idx="39">
                  <c:v>22.958227907905137</c:v>
                </c:pt>
                <c:pt idx="40">
                  <c:v>23.171798216202937</c:v>
                </c:pt>
                <c:pt idx="41">
                  <c:v>25.289752384330743</c:v>
                </c:pt>
                <c:pt idx="42">
                  <c:v>25.95786185627978</c:v>
                </c:pt>
                <c:pt idx="43">
                  <c:v>25.207647238010416</c:v>
                </c:pt>
                <c:pt idx="44">
                  <c:v>25.200844313410748</c:v>
                </c:pt>
                <c:pt idx="45">
                  <c:v>23.09125889991875</c:v>
                </c:pt>
                <c:pt idx="46">
                  <c:v>24.070517328465893</c:v>
                </c:pt>
                <c:pt idx="47">
                  <c:v>24.95563119095885</c:v>
                </c:pt>
                <c:pt idx="48">
                  <c:v>23.64069386518448</c:v>
                </c:pt>
                <c:pt idx="49">
                  <c:v>23.261603563953923</c:v>
                </c:pt>
                <c:pt idx="50">
                  <c:v>18.363713186015712</c:v>
                </c:pt>
                <c:pt idx="51">
                  <c:v>17.958669610445426</c:v>
                </c:pt>
                <c:pt idx="52">
                  <c:v>18.40148660012278</c:v>
                </c:pt>
                <c:pt idx="53">
                  <c:v>22.655814244355543</c:v>
                </c:pt>
                <c:pt idx="54">
                  <c:v>21.38220317254178</c:v>
                </c:pt>
                <c:pt idx="55">
                  <c:v>21.272335172693488</c:v>
                </c:pt>
                <c:pt idx="56">
                  <c:v>21.377128521723275</c:v>
                </c:pt>
              </c:numCache>
            </c:numRef>
          </c:val>
          <c:smooth val="0"/>
        </c:ser>
        <c:axId val="28504944"/>
        <c:axId val="55217905"/>
      </c:lineChart>
      <c:catAx>
        <c:axId val="28504944"/>
        <c:scaling>
          <c:orientation val="minMax"/>
        </c:scaling>
        <c:axPos val="b"/>
        <c:title>
          <c:tx>
            <c:rich>
              <a:bodyPr vert="horz" rot="0" anchor="ctr"/>
              <a:lstStyle/>
              <a:p>
                <a:pPr algn="ctr">
                  <a:defRPr/>
                </a:pPr>
                <a:r>
                  <a:rPr lang="en-US" cap="none" sz="1200" b="0" i="0" u="none" baseline="0">
                    <a:latin typeface="新細明體"/>
                    <a:ea typeface="新細明體"/>
                    <a:cs typeface="新細明體"/>
                  </a:rPr>
                  <a:t>年度</a:t>
                </a:r>
              </a:p>
            </c:rich>
          </c:tx>
          <c:layout/>
          <c:overlay val="0"/>
          <c:spPr>
            <a:noFill/>
            <a:ln>
              <a:noFill/>
            </a:ln>
          </c:spPr>
        </c:title>
        <c:delete val="0"/>
        <c:numFmt formatCode="General" sourceLinked="1"/>
        <c:majorTickMark val="in"/>
        <c:minorTickMark val="none"/>
        <c:tickLblPos val="nextTo"/>
        <c:crossAx val="55217905"/>
        <c:crosses val="autoZero"/>
        <c:auto val="1"/>
        <c:lblOffset val="100"/>
        <c:tickLblSkip val="3"/>
        <c:noMultiLvlLbl val="0"/>
      </c:catAx>
      <c:valAx>
        <c:axId val="55217905"/>
        <c:scaling>
          <c:orientation val="minMax"/>
        </c:scaling>
        <c:axPos val="l"/>
        <c:title>
          <c:tx>
            <c:rich>
              <a:bodyPr vert="horz" rot="-5400000" anchor="ctr"/>
              <a:lstStyle/>
              <a:p>
                <a:pPr algn="ctr">
                  <a:defRPr/>
                </a:pPr>
                <a:r>
                  <a:rPr lang="en-US" cap="none" sz="1200" b="0" i="0" u="none" baseline="0">
                    <a:latin typeface="新細明體"/>
                    <a:ea typeface="新細明體"/>
                    <a:cs typeface="新細明體"/>
                  </a:rPr>
                  <a:t>%</a:t>
                </a:r>
              </a:p>
            </c:rich>
          </c:tx>
          <c:layout/>
          <c:overlay val="0"/>
          <c:spPr>
            <a:noFill/>
            <a:ln>
              <a:noFill/>
            </a:ln>
          </c:spPr>
        </c:title>
        <c:majorGridlines/>
        <c:delete val="0"/>
        <c:numFmt formatCode="0_);[Red]\(0\)" sourceLinked="0"/>
        <c:majorTickMark val="in"/>
        <c:minorTickMark val="none"/>
        <c:tickLblPos val="nextTo"/>
        <c:crossAx val="28504944"/>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200" b="0" i="0" u="none" baseline="0">
          <a:latin typeface="新細明體"/>
          <a:ea typeface="新細明體"/>
          <a:cs typeface="新細明體"/>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新細明體"/>
                <a:ea typeface="新細明體"/>
                <a:cs typeface="新細明體"/>
              </a:rPr>
              <a:t>Fig 31.2b        NCO比例(%)</a:t>
            </a:r>
          </a:p>
        </c:rich>
      </c:tx>
      <c:layout/>
      <c:spPr>
        <a:solidFill>
          <a:srgbClr val="CCFFFF"/>
        </a:solidFill>
        <a:ln w="3175">
          <a:noFill/>
        </a:ln>
      </c:spPr>
    </c:title>
    <c:plotArea>
      <c:layout/>
      <c:lineChart>
        <c:grouping val="standard"/>
        <c:varyColors val="0"/>
        <c:ser>
          <c:idx val="0"/>
          <c:order val="0"/>
          <c:tx>
            <c:v>NCO比例</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'S, I, NX'!$A$4:$A$60</c:f>
              <c:numCache>
                <c:ptCount val="57"/>
                <c:pt idx="0">
                  <c:v>1951</c:v>
                </c:pt>
                <c:pt idx="1">
                  <c:v>1952</c:v>
                </c:pt>
                <c:pt idx="2">
                  <c:v>1953</c:v>
                </c:pt>
                <c:pt idx="3">
                  <c:v>1954</c:v>
                </c:pt>
                <c:pt idx="4">
                  <c:v>1955</c:v>
                </c:pt>
                <c:pt idx="5">
                  <c:v>1956</c:v>
                </c:pt>
                <c:pt idx="6">
                  <c:v>1957</c:v>
                </c:pt>
                <c:pt idx="7">
                  <c:v>1958</c:v>
                </c:pt>
                <c:pt idx="8">
                  <c:v>1959</c:v>
                </c:pt>
                <c:pt idx="9">
                  <c:v>1960</c:v>
                </c:pt>
                <c:pt idx="10">
                  <c:v>1961</c:v>
                </c:pt>
                <c:pt idx="11">
                  <c:v>1962</c:v>
                </c:pt>
                <c:pt idx="12">
                  <c:v>1963</c:v>
                </c:pt>
                <c:pt idx="13">
                  <c:v>1964</c:v>
                </c:pt>
                <c:pt idx="14">
                  <c:v>1965</c:v>
                </c:pt>
                <c:pt idx="15">
                  <c:v>1966</c:v>
                </c:pt>
                <c:pt idx="16">
                  <c:v>1967</c:v>
                </c:pt>
                <c:pt idx="17">
                  <c:v>1968</c:v>
                </c:pt>
                <c:pt idx="18">
                  <c:v>1969</c:v>
                </c:pt>
                <c:pt idx="19">
                  <c:v>1970</c:v>
                </c:pt>
                <c:pt idx="20">
                  <c:v>1971</c:v>
                </c:pt>
                <c:pt idx="21">
                  <c:v>1972</c:v>
                </c:pt>
                <c:pt idx="22">
                  <c:v>1973</c:v>
                </c:pt>
                <c:pt idx="23">
                  <c:v>1974</c:v>
                </c:pt>
                <c:pt idx="24">
                  <c:v>1975</c:v>
                </c:pt>
                <c:pt idx="25">
                  <c:v>1976</c:v>
                </c:pt>
                <c:pt idx="26">
                  <c:v>1977</c:v>
                </c:pt>
                <c:pt idx="27">
                  <c:v>1978</c:v>
                </c:pt>
                <c:pt idx="28">
                  <c:v>1979</c:v>
                </c:pt>
                <c:pt idx="29">
                  <c:v>1980</c:v>
                </c:pt>
                <c:pt idx="30">
                  <c:v>1981</c:v>
                </c:pt>
                <c:pt idx="31">
                  <c:v>1982</c:v>
                </c:pt>
                <c:pt idx="32">
                  <c:v>1983</c:v>
                </c:pt>
                <c:pt idx="33">
                  <c:v>1984</c:v>
                </c:pt>
                <c:pt idx="34">
                  <c:v>1985</c:v>
                </c:pt>
                <c:pt idx="35">
                  <c:v>1986</c:v>
                </c:pt>
                <c:pt idx="36">
                  <c:v>1987</c:v>
                </c:pt>
                <c:pt idx="37">
                  <c:v>1988</c:v>
                </c:pt>
                <c:pt idx="38">
                  <c:v>1989</c:v>
                </c:pt>
                <c:pt idx="39">
                  <c:v>1990</c:v>
                </c:pt>
                <c:pt idx="40">
                  <c:v>1991</c:v>
                </c:pt>
                <c:pt idx="41">
                  <c:v>1992</c:v>
                </c:pt>
                <c:pt idx="42">
                  <c:v>1993</c:v>
                </c:pt>
                <c:pt idx="43">
                  <c:v>1994</c:v>
                </c:pt>
                <c:pt idx="44">
                  <c:v>1995</c:v>
                </c:pt>
                <c:pt idx="45">
                  <c:v>1996</c:v>
                </c:pt>
                <c:pt idx="46">
                  <c:v>1997</c:v>
                </c:pt>
                <c:pt idx="47">
                  <c:v>1998</c:v>
                </c:pt>
                <c:pt idx="48">
                  <c:v>1999</c:v>
                </c:pt>
                <c:pt idx="49">
                  <c:v>2000</c:v>
                </c:pt>
                <c:pt idx="50">
                  <c:v>2001</c:v>
                </c:pt>
                <c:pt idx="51">
                  <c:v>2002</c:v>
                </c:pt>
                <c:pt idx="52">
                  <c:v>2003</c:v>
                </c:pt>
                <c:pt idx="53">
                  <c:v>2004</c:v>
                </c:pt>
                <c:pt idx="54">
                  <c:v>2005</c:v>
                </c:pt>
                <c:pt idx="55">
                  <c:v>2006</c:v>
                </c:pt>
                <c:pt idx="56">
                  <c:v>2007</c:v>
                </c:pt>
              </c:numCache>
            </c:numRef>
          </c:cat>
          <c:val>
            <c:numRef>
              <c:f>'S, I, NX'!$S$4:$S$60</c:f>
              <c:numCache>
                <c:ptCount val="57"/>
                <c:pt idx="0">
                  <c:v>-4.679165993211573</c:v>
                </c:pt>
                <c:pt idx="1">
                  <c:v>-6.0796766743648964</c:v>
                </c:pt>
                <c:pt idx="2">
                  <c:v>-5.142435936348264</c:v>
                </c:pt>
                <c:pt idx="3">
                  <c:v>-8.314260910741062</c:v>
                </c:pt>
                <c:pt idx="4">
                  <c:v>-4.290778966899706</c:v>
                </c:pt>
                <c:pt idx="5">
                  <c:v>-6.800622693726938</c:v>
                </c:pt>
                <c:pt idx="6">
                  <c:v>-5.070783801114783</c:v>
                </c:pt>
                <c:pt idx="7">
                  <c:v>-6.305136948630513</c:v>
                </c:pt>
                <c:pt idx="8">
                  <c:v>-8.169691418102708</c:v>
                </c:pt>
                <c:pt idx="9">
                  <c:v>-7.443760191239096</c:v>
                </c:pt>
                <c:pt idx="10">
                  <c:v>-7.018064625561869</c:v>
                </c:pt>
                <c:pt idx="11">
                  <c:v>-5.2870847192079005</c:v>
                </c:pt>
                <c:pt idx="12">
                  <c:v>-1.1346599427558948</c:v>
                </c:pt>
                <c:pt idx="13">
                  <c:v>0.753751738491913</c:v>
                </c:pt>
                <c:pt idx="14">
                  <c:v>-2.9661352304404796</c:v>
                </c:pt>
                <c:pt idx="15">
                  <c:v>0.27417276812368413</c:v>
                </c:pt>
                <c:pt idx="16">
                  <c:v>-2.0266829616050512</c:v>
                </c:pt>
                <c:pt idx="17">
                  <c:v>-2.8135062273280425</c:v>
                </c:pt>
                <c:pt idx="18">
                  <c:v>-0.7147804961299454</c:v>
                </c:pt>
                <c:pt idx="19">
                  <c:v>-0.0496597868985285</c:v>
                </c:pt>
                <c:pt idx="20">
                  <c:v>2.431018719743409</c:v>
                </c:pt>
                <c:pt idx="21">
                  <c:v>6.170381667937643</c:v>
                </c:pt>
                <c:pt idx="22">
                  <c:v>5.236677919284324</c:v>
                </c:pt>
                <c:pt idx="23">
                  <c:v>-7.642181583245096</c:v>
                </c:pt>
                <c:pt idx="24">
                  <c:v>-3.226313186005161</c:v>
                </c:pt>
                <c:pt idx="25">
                  <c:v>2.1229951731141066</c:v>
                </c:pt>
                <c:pt idx="26">
                  <c:v>4.79580793985305</c:v>
                </c:pt>
                <c:pt idx="27">
                  <c:v>6.341022816617374</c:v>
                </c:pt>
                <c:pt idx="28">
                  <c:v>1.1087227340238213</c:v>
                </c:pt>
                <c:pt idx="29">
                  <c:v>-1.166283029576843</c:v>
                </c:pt>
                <c:pt idx="30">
                  <c:v>1.9973087592166725</c:v>
                </c:pt>
                <c:pt idx="31">
                  <c:v>5.039593975593807</c:v>
                </c:pt>
                <c:pt idx="32">
                  <c:v>8.468381674408052</c:v>
                </c:pt>
                <c:pt idx="33">
                  <c:v>10.969292001441227</c:v>
                </c:pt>
                <c:pt idx="34">
                  <c:v>13.510819876572617</c:v>
                </c:pt>
                <c:pt idx="35">
                  <c:v>19.41002955930974</c:v>
                </c:pt>
                <c:pt idx="36">
                  <c:v>17.017642555033337</c:v>
                </c:pt>
                <c:pt idx="37">
                  <c:v>10.502479134920291</c:v>
                </c:pt>
                <c:pt idx="38">
                  <c:v>7.321685841005259</c:v>
                </c:pt>
                <c:pt idx="39">
                  <c:v>4.8518867393517215</c:v>
                </c:pt>
                <c:pt idx="40">
                  <c:v>4.412083102490833</c:v>
                </c:pt>
                <c:pt idx="41">
                  <c:v>1.7312997996293524</c:v>
                </c:pt>
                <c:pt idx="42">
                  <c:v>1.5790727691788151</c:v>
                </c:pt>
                <c:pt idx="43">
                  <c:v>1.6174406149052307</c:v>
                </c:pt>
                <c:pt idx="44">
                  <c:v>1.60788511182713</c:v>
                </c:pt>
                <c:pt idx="45">
                  <c:v>3.261739585214854</c:v>
                </c:pt>
                <c:pt idx="46">
                  <c:v>2.05084958558741</c:v>
                </c:pt>
                <c:pt idx="47">
                  <c:v>1.0360696011201853</c:v>
                </c:pt>
                <c:pt idx="48">
                  <c:v>2.5130659576867</c:v>
                </c:pt>
                <c:pt idx="49">
                  <c:v>2.189123927781528</c:v>
                </c:pt>
                <c:pt idx="50">
                  <c:v>5.247043174923848</c:v>
                </c:pt>
                <c:pt idx="51">
                  <c:v>7.085548275555878</c:v>
                </c:pt>
                <c:pt idx="52">
                  <c:v>7.333975691411078</c:v>
                </c:pt>
                <c:pt idx="53">
                  <c:v>3.3829052117436933</c:v>
                </c:pt>
                <c:pt idx="54">
                  <c:v>4.230436919186289</c:v>
                </c:pt>
                <c:pt idx="55">
                  <c:v>5.672161814351652</c:v>
                </c:pt>
                <c:pt idx="56">
                  <c:v>6.851378430449014</c:v>
                </c:pt>
              </c:numCache>
            </c:numRef>
          </c:val>
          <c:smooth val="0"/>
        </c:ser>
        <c:axId val="27199098"/>
        <c:axId val="43465291"/>
      </c:lineChart>
      <c:catAx>
        <c:axId val="27199098"/>
        <c:scaling>
          <c:orientation val="minMax"/>
        </c:scaling>
        <c:axPos val="b"/>
        <c:title>
          <c:tx>
            <c:rich>
              <a:bodyPr vert="horz" rot="0" anchor="ctr"/>
              <a:lstStyle/>
              <a:p>
                <a:pPr algn="ctr">
                  <a:defRPr/>
                </a:pPr>
                <a:r>
                  <a:rPr lang="en-US" cap="none" sz="1200" b="0" i="0" u="none" baseline="0">
                    <a:latin typeface="新細明體"/>
                    <a:ea typeface="新細明體"/>
                    <a:cs typeface="新細明體"/>
                  </a:rPr>
                  <a:t>年度</a:t>
                </a:r>
              </a:p>
            </c:rich>
          </c:tx>
          <c:layout/>
          <c:overlay val="0"/>
          <c:spPr>
            <a:noFill/>
            <a:ln>
              <a:noFill/>
            </a:ln>
          </c:spPr>
        </c:title>
        <c:delete val="0"/>
        <c:numFmt formatCode="General" sourceLinked="1"/>
        <c:majorTickMark val="in"/>
        <c:minorTickMark val="none"/>
        <c:tickLblPos val="nextTo"/>
        <c:crossAx val="43465291"/>
        <c:crosses val="autoZero"/>
        <c:auto val="1"/>
        <c:lblOffset val="100"/>
        <c:tickLblSkip val="3"/>
        <c:noMultiLvlLbl val="0"/>
      </c:catAx>
      <c:valAx>
        <c:axId val="43465291"/>
        <c:scaling>
          <c:orientation val="minMax"/>
        </c:scaling>
        <c:axPos val="l"/>
        <c:title>
          <c:tx>
            <c:rich>
              <a:bodyPr vert="horz" rot="-5400000" anchor="ctr"/>
              <a:lstStyle/>
              <a:p>
                <a:pPr algn="ctr">
                  <a:defRPr/>
                </a:pPr>
                <a:r>
                  <a:rPr lang="en-US" cap="none" sz="1200" b="0" i="0" u="none" baseline="0">
                    <a:latin typeface="新細明體"/>
                    <a:ea typeface="新細明體"/>
                    <a:cs typeface="新細明體"/>
                  </a:rPr>
                  <a:t>%</a:t>
                </a:r>
              </a:p>
            </c:rich>
          </c:tx>
          <c:layout/>
          <c:overlay val="0"/>
          <c:spPr>
            <a:noFill/>
            <a:ln>
              <a:noFill/>
            </a:ln>
          </c:spPr>
        </c:title>
        <c:majorGridlines/>
        <c:delete val="0"/>
        <c:numFmt formatCode="0_ " sourceLinked="0"/>
        <c:majorTickMark val="in"/>
        <c:minorTickMark val="none"/>
        <c:tickLblPos val="nextTo"/>
        <c:crossAx val="27199098"/>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200" b="0" i="0" u="none" baseline="0">
          <a:latin typeface="新細明體"/>
          <a:ea typeface="新細明體"/>
          <a:cs typeface="新細明體"/>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新細明體"/>
                <a:ea typeface="新細明體"/>
                <a:cs typeface="新細明體"/>
              </a:rPr>
              <a:t>台幣對美金匯率（1960-2007年資料）</a:t>
            </a:r>
          </a:p>
        </c:rich>
      </c:tx>
      <c:layout/>
      <c:spPr>
        <a:noFill/>
        <a:ln>
          <a:noFill/>
        </a:ln>
      </c:spPr>
    </c:title>
    <c:plotArea>
      <c:layout>
        <c:manualLayout>
          <c:xMode val="edge"/>
          <c:yMode val="edge"/>
          <c:x val="0.05"/>
          <c:y val="0.1105"/>
          <c:w val="0.90575"/>
          <c:h val="0.80825"/>
        </c:manualLayout>
      </c:layout>
      <c:lineChart>
        <c:grouping val="standard"/>
        <c:varyColors val="0"/>
        <c:ser>
          <c:idx val="0"/>
          <c:order val="0"/>
          <c:tx>
            <c:v>美金匯率</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000080"/>
              </a:solidFill>
              <a:ln>
                <a:solidFill>
                  <a:srgbClr val="000080"/>
                </a:solidFill>
              </a:ln>
            </c:spPr>
          </c:marker>
          <c:cat>
            <c:numRef>
              <c:f>'美金匯率'!$A$4:$A$51</c:f>
              <c:numCache>
                <c:ptCount val="48"/>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numCache>
            </c:numRef>
          </c:cat>
          <c:val>
            <c:numRef>
              <c:f>'美金匯率'!$B$4:$B$51</c:f>
              <c:numCache>
                <c:ptCount val="48"/>
                <c:pt idx="0">
                  <c:v>40</c:v>
                </c:pt>
                <c:pt idx="1">
                  <c:v>40</c:v>
                </c:pt>
                <c:pt idx="2">
                  <c:v>40</c:v>
                </c:pt>
                <c:pt idx="3">
                  <c:v>40</c:v>
                </c:pt>
                <c:pt idx="4">
                  <c:v>40</c:v>
                </c:pt>
                <c:pt idx="5">
                  <c:v>40</c:v>
                </c:pt>
                <c:pt idx="6">
                  <c:v>40</c:v>
                </c:pt>
                <c:pt idx="7">
                  <c:v>40</c:v>
                </c:pt>
                <c:pt idx="8">
                  <c:v>40</c:v>
                </c:pt>
                <c:pt idx="9">
                  <c:v>40</c:v>
                </c:pt>
                <c:pt idx="10">
                  <c:v>40</c:v>
                </c:pt>
                <c:pt idx="11">
                  <c:v>40</c:v>
                </c:pt>
                <c:pt idx="12">
                  <c:v>40</c:v>
                </c:pt>
                <c:pt idx="13">
                  <c:v>38</c:v>
                </c:pt>
                <c:pt idx="14">
                  <c:v>38</c:v>
                </c:pt>
                <c:pt idx="15">
                  <c:v>38</c:v>
                </c:pt>
                <c:pt idx="16">
                  <c:v>38</c:v>
                </c:pt>
                <c:pt idx="17">
                  <c:v>38</c:v>
                </c:pt>
                <c:pt idx="18">
                  <c:v>37.04167968366628</c:v>
                </c:pt>
                <c:pt idx="19">
                  <c:v>36.02</c:v>
                </c:pt>
                <c:pt idx="20">
                  <c:v>36</c:v>
                </c:pt>
                <c:pt idx="21">
                  <c:v>36.84</c:v>
                </c:pt>
                <c:pt idx="22">
                  <c:v>39.11</c:v>
                </c:pt>
                <c:pt idx="23">
                  <c:v>40.06</c:v>
                </c:pt>
                <c:pt idx="24">
                  <c:v>39.6</c:v>
                </c:pt>
                <c:pt idx="25">
                  <c:v>39.85</c:v>
                </c:pt>
                <c:pt idx="26">
                  <c:v>37.82</c:v>
                </c:pt>
                <c:pt idx="27">
                  <c:v>31.77</c:v>
                </c:pt>
                <c:pt idx="28">
                  <c:v>28.59</c:v>
                </c:pt>
                <c:pt idx="29">
                  <c:v>26.4</c:v>
                </c:pt>
                <c:pt idx="30">
                  <c:v>26.89</c:v>
                </c:pt>
                <c:pt idx="31">
                  <c:v>26.8094</c:v>
                </c:pt>
                <c:pt idx="32">
                  <c:v>25.1629</c:v>
                </c:pt>
                <c:pt idx="33">
                  <c:v>26.381949789779075</c:v>
                </c:pt>
                <c:pt idx="34">
                  <c:v>26.45517106517436</c:v>
                </c:pt>
                <c:pt idx="35">
                  <c:v>26.476263736398927</c:v>
                </c:pt>
                <c:pt idx="36">
                  <c:v>27.45758642141812</c:v>
                </c:pt>
                <c:pt idx="37">
                  <c:v>28.66175162651754</c:v>
                </c:pt>
                <c:pt idx="38">
                  <c:v>33.444733064827204</c:v>
                </c:pt>
                <c:pt idx="39">
                  <c:v>32.26608634573104</c:v>
                </c:pt>
                <c:pt idx="40">
                  <c:v>31.22522324385912</c:v>
                </c:pt>
                <c:pt idx="41">
                  <c:v>33.800287743915995</c:v>
                </c:pt>
                <c:pt idx="42">
                  <c:v>34.57522968940935</c:v>
                </c:pt>
                <c:pt idx="43">
                  <c:v>34.41760522213461</c:v>
                </c:pt>
                <c:pt idx="44">
                  <c:v>33.42184344102268</c:v>
                </c:pt>
                <c:pt idx="45">
                  <c:v>32.16706647943971</c:v>
                </c:pt>
                <c:pt idx="46">
                  <c:v>32.53132415131477</c:v>
                </c:pt>
                <c:pt idx="47">
                  <c:v>32.841768056722756</c:v>
                </c:pt>
              </c:numCache>
            </c:numRef>
          </c:val>
          <c:smooth val="0"/>
        </c:ser>
        <c:axId val="55643300"/>
        <c:axId val="31027653"/>
      </c:lineChart>
      <c:catAx>
        <c:axId val="55643300"/>
        <c:scaling>
          <c:orientation val="minMax"/>
        </c:scaling>
        <c:axPos val="b"/>
        <c:title>
          <c:tx>
            <c:rich>
              <a:bodyPr vert="horz" rot="0" anchor="ctr"/>
              <a:lstStyle/>
              <a:p>
                <a:pPr algn="ctr">
                  <a:defRPr/>
                </a:pPr>
                <a:r>
                  <a:rPr lang="en-US" cap="none" sz="1575" b="0" i="0" u="none" baseline="0">
                    <a:latin typeface="新細明體"/>
                    <a:ea typeface="新細明體"/>
                    <a:cs typeface="新細明體"/>
                  </a:rPr>
                  <a:t>年度</a:t>
                </a:r>
              </a:p>
            </c:rich>
          </c:tx>
          <c:layout/>
          <c:overlay val="0"/>
          <c:spPr>
            <a:noFill/>
            <a:ln>
              <a:noFill/>
            </a:ln>
          </c:spPr>
        </c:title>
        <c:delete val="0"/>
        <c:numFmt formatCode="General" sourceLinked="1"/>
        <c:majorTickMark val="in"/>
        <c:minorTickMark val="none"/>
        <c:tickLblPos val="nextTo"/>
        <c:crossAx val="31027653"/>
        <c:crosses val="autoZero"/>
        <c:auto val="1"/>
        <c:lblOffset val="100"/>
        <c:noMultiLvlLbl val="0"/>
      </c:catAx>
      <c:valAx>
        <c:axId val="31027653"/>
        <c:scaling>
          <c:orientation val="minMax"/>
        </c:scaling>
        <c:axPos val="l"/>
        <c:title>
          <c:tx>
            <c:rich>
              <a:bodyPr vert="horz" rot="-5400000" anchor="ctr"/>
              <a:lstStyle/>
              <a:p>
                <a:pPr algn="ctr">
                  <a:defRPr/>
                </a:pPr>
                <a:r>
                  <a:rPr lang="en-US" cap="none" sz="1575" b="0" i="0" u="none" baseline="0">
                    <a:latin typeface="新細明體"/>
                    <a:ea typeface="新細明體"/>
                    <a:cs typeface="新細明體"/>
                  </a:rPr>
                  <a:t>美金匯率</a:t>
                </a:r>
              </a:p>
            </c:rich>
          </c:tx>
          <c:layout/>
          <c:overlay val="0"/>
          <c:spPr>
            <a:noFill/>
            <a:ln>
              <a:noFill/>
            </a:ln>
          </c:spPr>
        </c:title>
        <c:majorGridlines/>
        <c:delete val="0"/>
        <c:numFmt formatCode="0_);[Red]\(0\)" sourceLinked="0"/>
        <c:majorTickMark val="in"/>
        <c:minorTickMark val="none"/>
        <c:tickLblPos val="nextTo"/>
        <c:crossAx val="55643300"/>
        <c:crossesAt val="1"/>
        <c:crossBetween val="between"/>
        <c:dispUnits/>
      </c:valAx>
      <c:spPr>
        <a:solidFill>
          <a:srgbClr val="C0C0C0"/>
        </a:solidFill>
        <a:ln w="12700">
          <a:solidFill>
            <a:srgbClr val="808080"/>
          </a:solidFill>
        </a:ln>
      </c:spPr>
    </c:plotArea>
    <c:legend>
      <c:legendPos val="r"/>
      <c:layout>
        <c:manualLayout>
          <c:xMode val="edge"/>
          <c:yMode val="edge"/>
          <c:x val="0.83475"/>
          <c:y val="0.951"/>
        </c:manualLayout>
      </c:layout>
      <c:overlay val="0"/>
    </c:legend>
    <c:plotVisOnly val="1"/>
    <c:dispBlanksAs val="gap"/>
    <c:showDLblsOverMax val="0"/>
  </c:chart>
  <c:spPr>
    <a:noFill/>
    <a:ln>
      <a:noFill/>
    </a:ln>
  </c:spPr>
  <c:txPr>
    <a:bodyPr vert="horz" rot="0"/>
    <a:lstStyle/>
    <a:p>
      <a:pPr>
        <a:defRPr lang="en-US" cap="none" sz="1200" b="0" i="0" u="none" baseline="0">
          <a:latin typeface="新細明體"/>
          <a:ea typeface="新細明體"/>
          <a:cs typeface="新細明體"/>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landscape" paperSize="9"/>
  <drawing r:id="rId1"/>
</chartsheet>
</file>

<file path=xl/chartsheets/sheet4.xml><?xml version="1.0" encoding="utf-8"?>
<chartsheet xmlns="http://schemas.openxmlformats.org/spreadsheetml/2006/main" xmlns:r="http://schemas.openxmlformats.org/officeDocument/2006/relationships">
  <sheetViews>
    <sheetView workbookViewId="0" zoomScale="97"/>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Chart 1"/>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2"/>
  <sheetViews>
    <sheetView tabSelected="1" workbookViewId="0" topLeftCell="A35">
      <selection activeCell="E58" sqref="E58"/>
    </sheetView>
  </sheetViews>
  <sheetFormatPr defaultColWidth="9.00390625" defaultRowHeight="16.5"/>
  <cols>
    <col min="1" max="1" width="9.00390625" style="15" customWidth="1"/>
    <col min="2" max="2" width="10.75390625" style="15" customWidth="1"/>
    <col min="3" max="3" width="11.875" style="15" customWidth="1"/>
    <col min="4" max="4" width="11.75390625" style="15" customWidth="1"/>
    <col min="5" max="5" width="10.875" style="15" customWidth="1"/>
    <col min="6" max="6" width="10.25390625" style="15" customWidth="1"/>
    <col min="7" max="7" width="11.25390625" style="15" customWidth="1"/>
    <col min="8" max="8" width="10.375" style="15" customWidth="1"/>
    <col min="9" max="9" width="11.125" style="15" customWidth="1"/>
    <col min="10" max="10" width="15.50390625" style="15" customWidth="1"/>
    <col min="11" max="11" width="7.125" style="15" customWidth="1"/>
    <col min="12" max="12" width="10.50390625" style="16" customWidth="1"/>
    <col min="13" max="13" width="9.00390625" style="16" customWidth="1"/>
    <col min="14" max="14" width="10.50390625" style="16" customWidth="1"/>
    <col min="15" max="16" width="9.00390625" style="16" customWidth="1"/>
    <col min="17" max="17" width="3.375" style="15" customWidth="1"/>
    <col min="18" max="18" width="11.625" style="15" customWidth="1"/>
    <col min="19" max="19" width="10.00390625" style="15" customWidth="1"/>
    <col min="20" max="16384" width="9.00390625" style="15" customWidth="1"/>
  </cols>
  <sheetData>
    <row r="1" spans="1:16" s="1" customFormat="1" ht="16.5">
      <c r="A1" s="1" t="s">
        <v>0</v>
      </c>
      <c r="L1" s="10"/>
      <c r="M1" s="10"/>
      <c r="N1" s="10"/>
      <c r="O1" s="10"/>
      <c r="P1" s="10"/>
    </row>
    <row r="2" spans="1:19" ht="16.5" customHeight="1">
      <c r="A2" s="1"/>
      <c r="B2" s="3"/>
      <c r="C2" s="3" t="s">
        <v>1</v>
      </c>
      <c r="D2" s="3"/>
      <c r="E2" s="3"/>
      <c r="F2" s="3"/>
      <c r="G2" s="3"/>
      <c r="J2" s="9" t="s">
        <v>27</v>
      </c>
      <c r="K2" s="9"/>
      <c r="L2" s="4" t="s">
        <v>2</v>
      </c>
      <c r="M2" s="2"/>
      <c r="N2" s="2"/>
      <c r="O2" s="2"/>
      <c r="P2" s="2"/>
      <c r="Q2"/>
      <c r="R2" s="1"/>
      <c r="S2"/>
    </row>
    <row r="3" spans="1:19" ht="16.5">
      <c r="A3" s="17" t="s">
        <v>3</v>
      </c>
      <c r="B3" s="3" t="s">
        <v>4</v>
      </c>
      <c r="C3" s="3" t="s">
        <v>5</v>
      </c>
      <c r="D3" s="3" t="s">
        <v>6</v>
      </c>
      <c r="E3" s="3" t="s">
        <v>23</v>
      </c>
      <c r="F3" s="5" t="s">
        <v>8</v>
      </c>
      <c r="G3" s="5" t="s">
        <v>9</v>
      </c>
      <c r="H3" s="5" t="s">
        <v>26</v>
      </c>
      <c r="I3" s="5" t="s">
        <v>10</v>
      </c>
      <c r="J3" s="9" t="s">
        <v>28</v>
      </c>
      <c r="K3" s="9"/>
      <c r="L3" s="4" t="s">
        <v>5</v>
      </c>
      <c r="M3" s="4" t="s">
        <v>6</v>
      </c>
      <c r="N3" s="4" t="s">
        <v>7</v>
      </c>
      <c r="O3" s="7" t="s">
        <v>8</v>
      </c>
      <c r="P3" s="7" t="s">
        <v>9</v>
      </c>
      <c r="Q3" s="3"/>
      <c r="R3" s="5" t="s">
        <v>10</v>
      </c>
      <c r="S3" s="8" t="s">
        <v>22</v>
      </c>
    </row>
    <row r="4" spans="1:19" ht="16.5">
      <c r="A4" s="18">
        <v>1951</v>
      </c>
      <c r="B4" s="19">
        <v>12374</v>
      </c>
      <c r="C4" s="20">
        <v>8955</v>
      </c>
      <c r="D4" s="21">
        <v>1779</v>
      </c>
      <c r="E4" s="20">
        <v>2219</v>
      </c>
      <c r="F4" s="20">
        <v>1257</v>
      </c>
      <c r="G4" s="20">
        <v>1836</v>
      </c>
      <c r="H4" s="28">
        <f>F4-G4</f>
        <v>-579</v>
      </c>
      <c r="I4" s="22">
        <v>1200</v>
      </c>
      <c r="J4" s="6">
        <f>I4-D4</f>
        <v>-579</v>
      </c>
      <c r="K4" s="6"/>
      <c r="L4" s="16">
        <f>C4/B4*100</f>
        <v>72.36948440278003</v>
      </c>
      <c r="M4" s="16">
        <f>D4/B4*100</f>
        <v>14.37691934701794</v>
      </c>
      <c r="N4" s="16">
        <f>E4/B4*100</f>
        <v>17.93276224341361</v>
      </c>
      <c r="O4" s="16">
        <f>F4/B4*100</f>
        <v>10.15839663811217</v>
      </c>
      <c r="P4" s="16">
        <f>G4/B4*100</f>
        <v>14.837562631323745</v>
      </c>
      <c r="R4" s="16">
        <f>I4/B4*100</f>
        <v>9.697753353806368</v>
      </c>
      <c r="S4" s="29">
        <f>J4/B4*100</f>
        <v>-4.679165993211573</v>
      </c>
    </row>
    <row r="5" spans="1:19" ht="16.5">
      <c r="A5" s="18">
        <v>1952</v>
      </c>
      <c r="B5" s="19">
        <v>17320</v>
      </c>
      <c r="C5" s="20">
        <v>12765</v>
      </c>
      <c r="D5" s="21">
        <v>2645</v>
      </c>
      <c r="E5" s="20">
        <v>2963</v>
      </c>
      <c r="F5" s="20">
        <v>1386</v>
      </c>
      <c r="G5" s="20">
        <v>2439</v>
      </c>
      <c r="H5" s="28">
        <f aca="true" t="shared" si="0" ref="H5:H60">F5-G5</f>
        <v>-1053</v>
      </c>
      <c r="I5" s="22">
        <v>1592</v>
      </c>
      <c r="J5" s="6">
        <f aca="true" t="shared" si="1" ref="J5:J60">I5-D5</f>
        <v>-1053</v>
      </c>
      <c r="K5" s="6"/>
      <c r="L5" s="16">
        <f aca="true" t="shared" si="2" ref="L5:L60">C5/B5*100</f>
        <v>73.70092378752886</v>
      </c>
      <c r="M5" s="16">
        <f aca="true" t="shared" si="3" ref="M5:M60">D5/B5*100</f>
        <v>15.27136258660508</v>
      </c>
      <c r="N5" s="16">
        <f aca="true" t="shared" si="4" ref="N5:N60">E5/B5*100</f>
        <v>17.107390300230946</v>
      </c>
      <c r="O5" s="16">
        <f aca="true" t="shared" si="5" ref="O5:O60">F5/B5*100</f>
        <v>8.00230946882217</v>
      </c>
      <c r="P5" s="16">
        <f aca="true" t="shared" si="6" ref="P5:P60">G5/B5*100</f>
        <v>14.081986143187066</v>
      </c>
      <c r="R5" s="16">
        <f aca="true" t="shared" si="7" ref="R5:R60">I5/B5*100</f>
        <v>9.191685912240183</v>
      </c>
      <c r="S5" s="29">
        <f aca="true" t="shared" si="8" ref="S5:S60">J5/B5*100</f>
        <v>-6.0796766743648964</v>
      </c>
    </row>
    <row r="6" spans="1:19" ht="16.5">
      <c r="A6" s="18">
        <v>1953</v>
      </c>
      <c r="B6" s="19">
        <v>23063</v>
      </c>
      <c r="C6" s="20">
        <v>17409</v>
      </c>
      <c r="D6" s="21">
        <v>3230</v>
      </c>
      <c r="E6" s="20">
        <v>3610</v>
      </c>
      <c r="F6" s="20">
        <v>1984</v>
      </c>
      <c r="G6" s="20">
        <v>3170</v>
      </c>
      <c r="H6" s="28">
        <f t="shared" si="0"/>
        <v>-1186</v>
      </c>
      <c r="I6" s="22">
        <v>2044</v>
      </c>
      <c r="J6" s="6">
        <f t="shared" si="1"/>
        <v>-1186</v>
      </c>
      <c r="K6" s="6"/>
      <c r="L6" s="16">
        <f t="shared" si="2"/>
        <v>75.48454234054546</v>
      </c>
      <c r="M6" s="16">
        <f t="shared" si="3"/>
        <v>14.005116420240213</v>
      </c>
      <c r="N6" s="16">
        <f t="shared" si="4"/>
        <v>15.65277717556259</v>
      </c>
      <c r="O6" s="16">
        <f t="shared" si="5"/>
        <v>8.602523522525257</v>
      </c>
      <c r="P6" s="16">
        <f t="shared" si="6"/>
        <v>13.74495945887352</v>
      </c>
      <c r="R6" s="16">
        <f t="shared" si="7"/>
        <v>8.862680483891948</v>
      </c>
      <c r="S6" s="29">
        <f t="shared" si="8"/>
        <v>-5.142435936348264</v>
      </c>
    </row>
    <row r="7" spans="1:19" ht="16.5">
      <c r="A7" s="18">
        <v>1954</v>
      </c>
      <c r="B7" s="19">
        <v>25342</v>
      </c>
      <c r="C7" s="20">
        <v>18732</v>
      </c>
      <c r="D7" s="21">
        <v>4049</v>
      </c>
      <c r="E7" s="20">
        <v>4668</v>
      </c>
      <c r="F7" s="20">
        <v>1634</v>
      </c>
      <c r="G7" s="20">
        <v>3741</v>
      </c>
      <c r="H7" s="28">
        <f t="shared" si="0"/>
        <v>-2107</v>
      </c>
      <c r="I7" s="22">
        <v>1942</v>
      </c>
      <c r="J7" s="6">
        <f t="shared" si="1"/>
        <v>-2107</v>
      </c>
      <c r="K7" s="6"/>
      <c r="L7" s="16">
        <f t="shared" si="2"/>
        <v>73.91681793070791</v>
      </c>
      <c r="M7" s="16">
        <f t="shared" si="3"/>
        <v>15.977428774366665</v>
      </c>
      <c r="N7" s="16">
        <f t="shared" si="4"/>
        <v>18.420014205666483</v>
      </c>
      <c r="O7" s="16">
        <f t="shared" si="5"/>
        <v>6.4477941756767425</v>
      </c>
      <c r="P7" s="16">
        <f t="shared" si="6"/>
        <v>14.762055086417805</v>
      </c>
      <c r="R7" s="16">
        <f t="shared" si="7"/>
        <v>7.663167863625602</v>
      </c>
      <c r="S7" s="29">
        <f t="shared" si="8"/>
        <v>-8.314260910741062</v>
      </c>
    </row>
    <row r="8" spans="1:19" ht="16.5">
      <c r="A8" s="18">
        <v>1955</v>
      </c>
      <c r="B8" s="19">
        <v>30181</v>
      </c>
      <c r="C8" s="20">
        <v>21723</v>
      </c>
      <c r="D8" s="21">
        <v>4007</v>
      </c>
      <c r="E8" s="20">
        <v>5746</v>
      </c>
      <c r="F8" s="20">
        <v>2475</v>
      </c>
      <c r="G8" s="20">
        <v>3770</v>
      </c>
      <c r="H8" s="28">
        <f t="shared" si="0"/>
        <v>-1295</v>
      </c>
      <c r="I8" s="22">
        <v>2712</v>
      </c>
      <c r="J8" s="6">
        <f t="shared" si="1"/>
        <v>-1295</v>
      </c>
      <c r="K8" s="6"/>
      <c r="L8" s="16">
        <f t="shared" si="2"/>
        <v>71.97574633047282</v>
      </c>
      <c r="M8" s="16">
        <f t="shared" si="3"/>
        <v>13.276564726152214</v>
      </c>
      <c r="N8" s="16">
        <f t="shared" si="4"/>
        <v>19.038467910274676</v>
      </c>
      <c r="O8" s="16">
        <f t="shared" si="5"/>
        <v>8.20052350816739</v>
      </c>
      <c r="P8" s="16">
        <f t="shared" si="6"/>
        <v>12.491302475067096</v>
      </c>
      <c r="R8" s="16">
        <f t="shared" si="7"/>
        <v>8.98578575925251</v>
      </c>
      <c r="S8" s="29">
        <f t="shared" si="8"/>
        <v>-4.290778966899706</v>
      </c>
    </row>
    <row r="9" spans="1:19" ht="16.5">
      <c r="A9" s="18">
        <v>1956</v>
      </c>
      <c r="B9" s="19">
        <v>34688</v>
      </c>
      <c r="C9" s="20">
        <v>24370</v>
      </c>
      <c r="D9" s="21">
        <v>5538</v>
      </c>
      <c r="E9" s="20">
        <v>7139</v>
      </c>
      <c r="F9" s="20">
        <v>3110</v>
      </c>
      <c r="G9" s="20">
        <v>5469</v>
      </c>
      <c r="H9" s="28">
        <f t="shared" si="0"/>
        <v>-2359</v>
      </c>
      <c r="I9" s="22">
        <v>3179</v>
      </c>
      <c r="J9" s="6">
        <f t="shared" si="1"/>
        <v>-2359</v>
      </c>
      <c r="K9" s="6"/>
      <c r="L9" s="16">
        <f t="shared" si="2"/>
        <v>70.25484317343174</v>
      </c>
      <c r="M9" s="16">
        <f t="shared" si="3"/>
        <v>15.965175276752769</v>
      </c>
      <c r="N9" s="16">
        <f t="shared" si="4"/>
        <v>20.580604243542435</v>
      </c>
      <c r="O9" s="16">
        <f t="shared" si="5"/>
        <v>8.965636531365313</v>
      </c>
      <c r="P9" s="16">
        <f t="shared" si="6"/>
        <v>15.766259225092252</v>
      </c>
      <c r="R9" s="16">
        <f t="shared" si="7"/>
        <v>9.164552583025829</v>
      </c>
      <c r="S9" s="29">
        <f t="shared" si="8"/>
        <v>-6.800622693726938</v>
      </c>
    </row>
    <row r="10" spans="1:19" ht="16.5">
      <c r="A10" s="18">
        <v>1957</v>
      </c>
      <c r="B10" s="19">
        <v>40546</v>
      </c>
      <c r="C10" s="20">
        <v>27952</v>
      </c>
      <c r="D10" s="21">
        <v>6374</v>
      </c>
      <c r="E10" s="20">
        <v>8276</v>
      </c>
      <c r="F10" s="20">
        <v>3889</v>
      </c>
      <c r="G10" s="20">
        <v>5945</v>
      </c>
      <c r="H10" s="28">
        <f t="shared" si="0"/>
        <v>-2056</v>
      </c>
      <c r="I10" s="22">
        <v>4318</v>
      </c>
      <c r="J10" s="6">
        <f t="shared" si="1"/>
        <v>-2056</v>
      </c>
      <c r="K10" s="6"/>
      <c r="L10" s="16">
        <f t="shared" si="2"/>
        <v>68.93898288363833</v>
      </c>
      <c r="M10" s="16">
        <f t="shared" si="3"/>
        <v>15.720416317269276</v>
      </c>
      <c r="N10" s="16">
        <f t="shared" si="4"/>
        <v>20.41138460020717</v>
      </c>
      <c r="O10" s="16">
        <f t="shared" si="5"/>
        <v>9.591575001233167</v>
      </c>
      <c r="P10" s="16">
        <f t="shared" si="6"/>
        <v>14.66235880234795</v>
      </c>
      <c r="R10" s="16">
        <f t="shared" si="7"/>
        <v>10.64963251615449</v>
      </c>
      <c r="S10" s="29">
        <f t="shared" si="8"/>
        <v>-5.070783801114783</v>
      </c>
    </row>
    <row r="11" spans="1:19" ht="16.5">
      <c r="A11" s="18">
        <v>1958</v>
      </c>
      <c r="B11" s="19">
        <v>45455</v>
      </c>
      <c r="C11" s="20">
        <v>31257</v>
      </c>
      <c r="D11" s="21">
        <v>7500</v>
      </c>
      <c r="E11" s="20">
        <v>9564</v>
      </c>
      <c r="F11" s="20">
        <v>4689</v>
      </c>
      <c r="G11" s="20">
        <v>7555</v>
      </c>
      <c r="H11" s="28">
        <f t="shared" si="0"/>
        <v>-2866</v>
      </c>
      <c r="I11" s="22">
        <v>4634</v>
      </c>
      <c r="J11" s="6">
        <f t="shared" si="1"/>
        <v>-2866</v>
      </c>
      <c r="K11" s="6"/>
      <c r="L11" s="16">
        <f t="shared" si="2"/>
        <v>68.76471235287647</v>
      </c>
      <c r="M11" s="16">
        <f t="shared" si="3"/>
        <v>16.499835001649984</v>
      </c>
      <c r="N11" s="16">
        <f t="shared" si="4"/>
        <v>21.04058959410406</v>
      </c>
      <c r="O11" s="16">
        <f t="shared" si="5"/>
        <v>10.31569684303157</v>
      </c>
      <c r="P11" s="16">
        <f t="shared" si="6"/>
        <v>16.620833791662086</v>
      </c>
      <c r="R11" s="16">
        <f t="shared" si="7"/>
        <v>10.19469805301947</v>
      </c>
      <c r="S11" s="29">
        <f t="shared" si="8"/>
        <v>-6.305136948630513</v>
      </c>
    </row>
    <row r="12" spans="1:19" ht="16.5">
      <c r="A12" s="18">
        <v>1959</v>
      </c>
      <c r="B12" s="19">
        <v>52401</v>
      </c>
      <c r="C12" s="20">
        <v>35885</v>
      </c>
      <c r="D12" s="21">
        <v>9798</v>
      </c>
      <c r="E12" s="20">
        <v>10999</v>
      </c>
      <c r="F12" s="20">
        <v>6573</v>
      </c>
      <c r="G12" s="20">
        <v>10854</v>
      </c>
      <c r="H12" s="28">
        <f t="shared" si="0"/>
        <v>-4281</v>
      </c>
      <c r="I12" s="22">
        <v>5517</v>
      </c>
      <c r="J12" s="6">
        <f t="shared" si="1"/>
        <v>-4281</v>
      </c>
      <c r="K12" s="6"/>
      <c r="L12" s="16">
        <f t="shared" si="2"/>
        <v>68.48151752829145</v>
      </c>
      <c r="M12" s="16">
        <f t="shared" si="3"/>
        <v>18.698116448159386</v>
      </c>
      <c r="N12" s="16">
        <f t="shared" si="4"/>
        <v>20.990057441651878</v>
      </c>
      <c r="O12" s="16">
        <f t="shared" si="5"/>
        <v>12.543653747065894</v>
      </c>
      <c r="P12" s="16">
        <f t="shared" si="6"/>
        <v>20.713345165168604</v>
      </c>
      <c r="R12" s="16">
        <f t="shared" si="7"/>
        <v>10.52842503005668</v>
      </c>
      <c r="S12" s="29">
        <f t="shared" si="8"/>
        <v>-8.169691418102708</v>
      </c>
    </row>
    <row r="13" spans="1:19" ht="16.5">
      <c r="A13" s="18">
        <v>1960</v>
      </c>
      <c r="B13" s="19">
        <v>63167</v>
      </c>
      <c r="C13" s="20">
        <v>42845</v>
      </c>
      <c r="D13" s="21">
        <v>12692</v>
      </c>
      <c r="E13" s="20">
        <v>12332</v>
      </c>
      <c r="F13" s="20">
        <v>7192</v>
      </c>
      <c r="G13" s="20">
        <v>11894</v>
      </c>
      <c r="H13" s="28">
        <f t="shared" si="0"/>
        <v>-4702</v>
      </c>
      <c r="I13" s="22">
        <v>7990</v>
      </c>
      <c r="J13" s="6">
        <f t="shared" si="1"/>
        <v>-4702</v>
      </c>
      <c r="K13" s="6"/>
      <c r="L13" s="16">
        <f t="shared" si="2"/>
        <v>67.82813811008913</v>
      </c>
      <c r="M13" s="16">
        <f t="shared" si="3"/>
        <v>20.09276995899758</v>
      </c>
      <c r="N13" s="16">
        <f t="shared" si="4"/>
        <v>19.52285212215239</v>
      </c>
      <c r="O13" s="16">
        <f t="shared" si="5"/>
        <v>11.38569189608498</v>
      </c>
      <c r="P13" s="16">
        <f t="shared" si="6"/>
        <v>18.82945208732408</v>
      </c>
      <c r="R13" s="16">
        <f t="shared" si="7"/>
        <v>12.649009767758482</v>
      </c>
      <c r="S13" s="29">
        <f t="shared" si="8"/>
        <v>-7.443760191239096</v>
      </c>
    </row>
    <row r="14" spans="1:19" ht="16.5">
      <c r="A14" s="23">
        <v>1961</v>
      </c>
      <c r="B14" s="19">
        <v>70746</v>
      </c>
      <c r="C14" s="20">
        <v>47841</v>
      </c>
      <c r="D14" s="21">
        <v>14053</v>
      </c>
      <c r="E14" s="20">
        <v>13817</v>
      </c>
      <c r="F14" s="20">
        <v>9803</v>
      </c>
      <c r="G14" s="20">
        <v>14768</v>
      </c>
      <c r="H14" s="28">
        <f t="shared" si="0"/>
        <v>-4965</v>
      </c>
      <c r="I14" s="22">
        <v>9088</v>
      </c>
      <c r="J14" s="6">
        <f t="shared" si="1"/>
        <v>-4965</v>
      </c>
      <c r="K14" s="6"/>
      <c r="L14" s="16">
        <f t="shared" si="2"/>
        <v>67.6236112289034</v>
      </c>
      <c r="M14" s="16">
        <f t="shared" si="3"/>
        <v>19.86402058066887</v>
      </c>
      <c r="N14" s="16">
        <f t="shared" si="4"/>
        <v>19.530432815989595</v>
      </c>
      <c r="O14" s="16">
        <f t="shared" si="5"/>
        <v>13.856613801487011</v>
      </c>
      <c r="P14" s="16">
        <f t="shared" si="6"/>
        <v>20.874678427048877</v>
      </c>
      <c r="R14" s="16">
        <f t="shared" si="7"/>
        <v>12.845955955107002</v>
      </c>
      <c r="S14" s="29">
        <f t="shared" si="8"/>
        <v>-7.018064625561869</v>
      </c>
    </row>
    <row r="15" spans="1:19" ht="16.5">
      <c r="A15" s="23">
        <v>1962</v>
      </c>
      <c r="B15" s="19">
        <v>77869</v>
      </c>
      <c r="C15" s="20">
        <v>52413</v>
      </c>
      <c r="D15" s="21">
        <v>13799</v>
      </c>
      <c r="E15" s="20">
        <v>15774</v>
      </c>
      <c r="F15" s="20">
        <v>10498</v>
      </c>
      <c r="G15" s="20">
        <v>14615</v>
      </c>
      <c r="H15" s="28">
        <f t="shared" si="0"/>
        <v>-4117</v>
      </c>
      <c r="I15" s="22">
        <v>9682</v>
      </c>
      <c r="J15" s="6">
        <f t="shared" si="1"/>
        <v>-4117</v>
      </c>
      <c r="K15" s="6"/>
      <c r="L15" s="16">
        <f t="shared" si="2"/>
        <v>67.30919878257072</v>
      </c>
      <c r="M15" s="16">
        <f t="shared" si="3"/>
        <v>17.720787476402677</v>
      </c>
      <c r="N15" s="16">
        <f t="shared" si="4"/>
        <v>20.257098460234495</v>
      </c>
      <c r="O15" s="16">
        <f t="shared" si="5"/>
        <v>13.481616561147568</v>
      </c>
      <c r="P15" s="16">
        <f t="shared" si="6"/>
        <v>18.76870128035547</v>
      </c>
      <c r="R15" s="16">
        <f t="shared" si="7"/>
        <v>12.433702757194776</v>
      </c>
      <c r="S15" s="29">
        <f t="shared" si="8"/>
        <v>-5.2870847192079005</v>
      </c>
    </row>
    <row r="16" spans="1:19" ht="16.5">
      <c r="A16" s="23">
        <v>1963</v>
      </c>
      <c r="B16" s="19">
        <v>88044</v>
      </c>
      <c r="C16" s="20">
        <v>56273</v>
      </c>
      <c r="D16" s="21">
        <v>16029</v>
      </c>
      <c r="E16" s="20">
        <v>16741</v>
      </c>
      <c r="F16" s="20">
        <v>15637</v>
      </c>
      <c r="G16" s="20">
        <v>16636</v>
      </c>
      <c r="H16" s="28">
        <f t="shared" si="0"/>
        <v>-999</v>
      </c>
      <c r="I16" s="22">
        <v>15030</v>
      </c>
      <c r="J16" s="6">
        <f t="shared" si="1"/>
        <v>-999</v>
      </c>
      <c r="K16" s="6"/>
      <c r="L16" s="16">
        <f t="shared" si="2"/>
        <v>63.91463359229477</v>
      </c>
      <c r="M16" s="16">
        <f t="shared" si="3"/>
        <v>18.205669892326565</v>
      </c>
      <c r="N16" s="16">
        <f t="shared" si="4"/>
        <v>19.014356458134568</v>
      </c>
      <c r="O16" s="16">
        <f t="shared" si="5"/>
        <v>17.760437962836765</v>
      </c>
      <c r="P16" s="16">
        <f t="shared" si="6"/>
        <v>18.89509790559266</v>
      </c>
      <c r="R16" s="16">
        <f t="shared" si="7"/>
        <v>17.07100994957067</v>
      </c>
      <c r="S16" s="29">
        <f t="shared" si="8"/>
        <v>-1.1346599427558948</v>
      </c>
    </row>
    <row r="17" spans="1:19" ht="16.5">
      <c r="A17" s="23">
        <v>1964</v>
      </c>
      <c r="B17" s="19">
        <v>102819</v>
      </c>
      <c r="C17" s="20">
        <v>64702</v>
      </c>
      <c r="D17" s="21">
        <v>19178</v>
      </c>
      <c r="E17" s="20">
        <v>18164</v>
      </c>
      <c r="F17" s="20">
        <v>20371</v>
      </c>
      <c r="G17" s="20">
        <v>19596</v>
      </c>
      <c r="H17" s="28">
        <f t="shared" si="0"/>
        <v>775</v>
      </c>
      <c r="I17" s="22">
        <v>19953</v>
      </c>
      <c r="J17" s="6">
        <f t="shared" si="1"/>
        <v>775</v>
      </c>
      <c r="K17" s="6"/>
      <c r="L17" s="16">
        <f t="shared" si="2"/>
        <v>62.92805804374678</v>
      </c>
      <c r="M17" s="16">
        <f t="shared" si="3"/>
        <v>18.65219463328762</v>
      </c>
      <c r="N17" s="16">
        <f t="shared" si="4"/>
        <v>17.665995584473688</v>
      </c>
      <c r="O17" s="16">
        <f t="shared" si="5"/>
        <v>19.81248601912098</v>
      </c>
      <c r="P17" s="16">
        <f t="shared" si="6"/>
        <v>19.058734280629068</v>
      </c>
      <c r="R17" s="16">
        <f t="shared" si="7"/>
        <v>19.405946371779535</v>
      </c>
      <c r="S17" s="29">
        <f t="shared" si="8"/>
        <v>0.753751738491913</v>
      </c>
    </row>
    <row r="18" spans="1:19" ht="16.5">
      <c r="A18" s="23">
        <v>1965</v>
      </c>
      <c r="B18" s="19">
        <v>113717</v>
      </c>
      <c r="C18" s="20">
        <v>71979</v>
      </c>
      <c r="D18" s="21">
        <v>25652</v>
      </c>
      <c r="E18" s="20">
        <v>19459</v>
      </c>
      <c r="F18" s="20">
        <v>21771</v>
      </c>
      <c r="G18" s="20">
        <v>25144</v>
      </c>
      <c r="H18" s="28">
        <f t="shared" si="0"/>
        <v>-3373</v>
      </c>
      <c r="I18" s="22">
        <v>22279</v>
      </c>
      <c r="J18" s="6">
        <f t="shared" si="1"/>
        <v>-3373</v>
      </c>
      <c r="K18" s="6"/>
      <c r="L18" s="16">
        <f t="shared" si="2"/>
        <v>63.2966047292841</v>
      </c>
      <c r="M18" s="16">
        <f t="shared" si="3"/>
        <v>22.5577530184581</v>
      </c>
      <c r="N18" s="16">
        <f t="shared" si="4"/>
        <v>17.111777482698276</v>
      </c>
      <c r="O18" s="16">
        <f t="shared" si="5"/>
        <v>19.144894782662224</v>
      </c>
      <c r="P18" s="16">
        <f t="shared" si="6"/>
        <v>22.111030013102702</v>
      </c>
      <c r="R18" s="16">
        <f t="shared" si="7"/>
        <v>19.591617788017622</v>
      </c>
      <c r="S18" s="29">
        <f t="shared" si="8"/>
        <v>-2.9661352304404796</v>
      </c>
    </row>
    <row r="19" spans="1:19" ht="16.5">
      <c r="A19" s="23">
        <v>1966</v>
      </c>
      <c r="B19" s="19">
        <v>127292</v>
      </c>
      <c r="C19" s="20">
        <v>77711</v>
      </c>
      <c r="D19" s="21">
        <v>26847</v>
      </c>
      <c r="E19" s="20">
        <v>22385</v>
      </c>
      <c r="F19" s="20">
        <v>27522</v>
      </c>
      <c r="G19" s="20">
        <v>27173</v>
      </c>
      <c r="H19" s="28">
        <f t="shared" si="0"/>
        <v>349</v>
      </c>
      <c r="I19" s="22">
        <v>27196</v>
      </c>
      <c r="J19" s="6">
        <f t="shared" si="1"/>
        <v>349</v>
      </c>
      <c r="K19" s="6"/>
      <c r="L19" s="16">
        <f t="shared" si="2"/>
        <v>61.04939823398171</v>
      </c>
      <c r="M19" s="16">
        <f t="shared" si="3"/>
        <v>21.090877667096127</v>
      </c>
      <c r="N19" s="16">
        <f t="shared" si="4"/>
        <v>17.58555133079848</v>
      </c>
      <c r="O19" s="16">
        <f t="shared" si="5"/>
        <v>21.621154510888353</v>
      </c>
      <c r="P19" s="16">
        <f t="shared" si="6"/>
        <v>21.34698174276467</v>
      </c>
      <c r="R19" s="16">
        <f t="shared" si="7"/>
        <v>21.36505043521981</v>
      </c>
      <c r="S19" s="29">
        <f t="shared" si="8"/>
        <v>0.27417276812368413</v>
      </c>
    </row>
    <row r="20" spans="1:19" ht="16.5">
      <c r="A20" s="23">
        <v>1967</v>
      </c>
      <c r="B20" s="19">
        <v>147285</v>
      </c>
      <c r="C20" s="20">
        <v>88174</v>
      </c>
      <c r="D20" s="21">
        <v>35983</v>
      </c>
      <c r="E20" s="20">
        <v>26113</v>
      </c>
      <c r="F20" s="20">
        <v>32286</v>
      </c>
      <c r="G20" s="20">
        <v>35271</v>
      </c>
      <c r="H20" s="28">
        <f t="shared" si="0"/>
        <v>-2985</v>
      </c>
      <c r="I20" s="22">
        <v>32998</v>
      </c>
      <c r="J20" s="6">
        <f t="shared" si="1"/>
        <v>-2985</v>
      </c>
      <c r="K20" s="6"/>
      <c r="L20" s="16">
        <f t="shared" si="2"/>
        <v>59.866245714091725</v>
      </c>
      <c r="M20" s="16">
        <f t="shared" si="3"/>
        <v>24.430865329123808</v>
      </c>
      <c r="N20" s="16">
        <f t="shared" si="4"/>
        <v>17.729571918389517</v>
      </c>
      <c r="O20" s="16">
        <f t="shared" si="5"/>
        <v>21.920765862104084</v>
      </c>
      <c r="P20" s="16">
        <f t="shared" si="6"/>
        <v>23.947448823709134</v>
      </c>
      <c r="R20" s="16">
        <f t="shared" si="7"/>
        <v>22.404182367518757</v>
      </c>
      <c r="S20" s="29">
        <f t="shared" si="8"/>
        <v>-2.0266829616050512</v>
      </c>
    </row>
    <row r="21" spans="1:19" ht="16.5">
      <c r="A21" s="23">
        <v>1968</v>
      </c>
      <c r="B21" s="19">
        <v>171743</v>
      </c>
      <c r="C21" s="20">
        <v>102735</v>
      </c>
      <c r="D21" s="21">
        <v>42764</v>
      </c>
      <c r="E21" s="20">
        <v>31076</v>
      </c>
      <c r="F21" s="20">
        <v>41268</v>
      </c>
      <c r="G21" s="20">
        <v>46100</v>
      </c>
      <c r="H21" s="28">
        <f t="shared" si="0"/>
        <v>-4832</v>
      </c>
      <c r="I21" s="22">
        <v>37932</v>
      </c>
      <c r="J21" s="6">
        <f t="shared" si="1"/>
        <v>-4832</v>
      </c>
      <c r="K21" s="6"/>
      <c r="L21" s="16">
        <f t="shared" si="2"/>
        <v>59.81903192560978</v>
      </c>
      <c r="M21" s="16">
        <f t="shared" si="3"/>
        <v>24.899995924142466</v>
      </c>
      <c r="N21" s="16">
        <f t="shared" si="4"/>
        <v>18.094478377575797</v>
      </c>
      <c r="O21" s="16">
        <f t="shared" si="5"/>
        <v>24.02892694316508</v>
      </c>
      <c r="P21" s="16">
        <f t="shared" si="6"/>
        <v>26.84243317049312</v>
      </c>
      <c r="R21" s="16">
        <f t="shared" si="7"/>
        <v>22.086489696814425</v>
      </c>
      <c r="S21" s="29">
        <f t="shared" si="8"/>
        <v>-2.8135062273280425</v>
      </c>
    </row>
    <row r="22" spans="1:19" ht="16.5">
      <c r="A22" s="23">
        <v>1969</v>
      </c>
      <c r="B22" s="19">
        <v>199222</v>
      </c>
      <c r="C22" s="20">
        <v>115084</v>
      </c>
      <c r="D22" s="21">
        <v>48446</v>
      </c>
      <c r="E22" s="20">
        <v>37116</v>
      </c>
      <c r="F22" s="20">
        <v>52909</v>
      </c>
      <c r="G22" s="20">
        <v>54333</v>
      </c>
      <c r="H22" s="28">
        <f t="shared" si="0"/>
        <v>-1424</v>
      </c>
      <c r="I22" s="22">
        <v>47022</v>
      </c>
      <c r="J22" s="6">
        <f t="shared" si="1"/>
        <v>-1424</v>
      </c>
      <c r="K22" s="6"/>
      <c r="L22" s="16">
        <f t="shared" si="2"/>
        <v>57.76671251167039</v>
      </c>
      <c r="M22" s="16">
        <f t="shared" si="3"/>
        <v>24.317595446286052</v>
      </c>
      <c r="N22" s="16">
        <f t="shared" si="4"/>
        <v>18.630472538173496</v>
      </c>
      <c r="O22" s="16">
        <f t="shared" si="5"/>
        <v>26.557809880434892</v>
      </c>
      <c r="P22" s="16">
        <f t="shared" si="6"/>
        <v>27.272590376564835</v>
      </c>
      <c r="R22" s="16">
        <f t="shared" si="7"/>
        <v>23.602814950156105</v>
      </c>
      <c r="S22" s="29">
        <f t="shared" si="8"/>
        <v>-0.7147804961299454</v>
      </c>
    </row>
    <row r="23" spans="1:19" ht="16.5">
      <c r="A23" s="23">
        <v>1970</v>
      </c>
      <c r="B23" s="19">
        <v>229562</v>
      </c>
      <c r="C23" s="20">
        <v>129119</v>
      </c>
      <c r="D23" s="21">
        <v>58147</v>
      </c>
      <c r="E23" s="20">
        <v>42410</v>
      </c>
      <c r="F23" s="20">
        <v>68746</v>
      </c>
      <c r="G23" s="20">
        <v>68860</v>
      </c>
      <c r="H23" s="28">
        <f t="shared" si="0"/>
        <v>-114</v>
      </c>
      <c r="I23" s="22">
        <v>58033</v>
      </c>
      <c r="J23" s="6">
        <f t="shared" si="1"/>
        <v>-114</v>
      </c>
      <c r="K23" s="6"/>
      <c r="L23" s="16">
        <f t="shared" si="2"/>
        <v>56.2458072329044</v>
      </c>
      <c r="M23" s="16">
        <f t="shared" si="3"/>
        <v>25.329540603409974</v>
      </c>
      <c r="N23" s="16">
        <f t="shared" si="4"/>
        <v>18.474311950584156</v>
      </c>
      <c r="O23" s="16">
        <f t="shared" si="5"/>
        <v>29.94659394847579</v>
      </c>
      <c r="P23" s="16">
        <f t="shared" si="6"/>
        <v>29.996253735374324</v>
      </c>
      <c r="R23" s="16">
        <f t="shared" si="7"/>
        <v>25.27988081651144</v>
      </c>
      <c r="S23" s="29">
        <f t="shared" si="8"/>
        <v>-0.0496597868985285</v>
      </c>
    </row>
    <row r="24" spans="1:19" ht="16.5">
      <c r="A24" s="23">
        <v>1971</v>
      </c>
      <c r="B24" s="19">
        <v>266884</v>
      </c>
      <c r="C24" s="20">
        <v>144359</v>
      </c>
      <c r="D24" s="21">
        <v>69434</v>
      </c>
      <c r="E24" s="20">
        <v>46603</v>
      </c>
      <c r="F24" s="20">
        <v>93776</v>
      </c>
      <c r="G24" s="20">
        <v>87288</v>
      </c>
      <c r="H24" s="28">
        <f t="shared" si="0"/>
        <v>6488</v>
      </c>
      <c r="I24" s="22">
        <v>75922</v>
      </c>
      <c r="J24" s="6">
        <f t="shared" si="1"/>
        <v>6488</v>
      </c>
      <c r="K24" s="6"/>
      <c r="L24" s="16">
        <f t="shared" si="2"/>
        <v>54.090541208914736</v>
      </c>
      <c r="M24" s="16">
        <f t="shared" si="3"/>
        <v>26.016546514590612</v>
      </c>
      <c r="N24" s="16">
        <f t="shared" si="4"/>
        <v>17.46189355675125</v>
      </c>
      <c r="O24" s="16">
        <f t="shared" si="5"/>
        <v>35.137363049114974</v>
      </c>
      <c r="P24" s="16">
        <f t="shared" si="6"/>
        <v>32.70634432937156</v>
      </c>
      <c r="R24" s="16">
        <f t="shared" si="7"/>
        <v>28.447565234334014</v>
      </c>
      <c r="S24" s="29">
        <f t="shared" si="8"/>
        <v>2.431018719743409</v>
      </c>
    </row>
    <row r="25" spans="1:19" ht="16.5">
      <c r="A25" s="23">
        <v>1972</v>
      </c>
      <c r="B25" s="19">
        <v>319964</v>
      </c>
      <c r="C25" s="20">
        <v>166728</v>
      </c>
      <c r="D25" s="21">
        <v>81525</v>
      </c>
      <c r="E25" s="20">
        <v>51968</v>
      </c>
      <c r="F25" s="20">
        <v>133610</v>
      </c>
      <c r="G25" s="20">
        <v>113867</v>
      </c>
      <c r="H25" s="28">
        <f t="shared" si="0"/>
        <v>19743</v>
      </c>
      <c r="I25" s="22">
        <v>101268</v>
      </c>
      <c r="J25" s="6">
        <f t="shared" si="1"/>
        <v>19743</v>
      </c>
      <c r="K25" s="6"/>
      <c r="L25" s="16">
        <f t="shared" si="2"/>
        <v>52.10836219074646</v>
      </c>
      <c r="M25" s="16">
        <f t="shared" si="3"/>
        <v>25.479428935755273</v>
      </c>
      <c r="N25" s="16">
        <f t="shared" si="4"/>
        <v>16.241827205560625</v>
      </c>
      <c r="O25" s="16">
        <f t="shared" si="5"/>
        <v>41.75782275505994</v>
      </c>
      <c r="P25" s="16">
        <f t="shared" si="6"/>
        <v>35.5874410871223</v>
      </c>
      <c r="R25" s="16">
        <f t="shared" si="7"/>
        <v>31.649810603692913</v>
      </c>
      <c r="S25" s="29">
        <f t="shared" si="8"/>
        <v>6.170381667937643</v>
      </c>
    </row>
    <row r="26" spans="1:19" ht="16.5">
      <c r="A26" s="23">
        <v>1973</v>
      </c>
      <c r="B26" s="19">
        <v>415607</v>
      </c>
      <c r="C26" s="20">
        <v>209760</v>
      </c>
      <c r="D26" s="21">
        <v>119951</v>
      </c>
      <c r="E26" s="20">
        <v>64132</v>
      </c>
      <c r="F26" s="20">
        <v>193755</v>
      </c>
      <c r="G26" s="20">
        <v>171991</v>
      </c>
      <c r="H26" s="28">
        <f t="shared" si="0"/>
        <v>21764</v>
      </c>
      <c r="I26" s="22">
        <v>141715</v>
      </c>
      <c r="J26" s="6">
        <f t="shared" si="1"/>
        <v>21764</v>
      </c>
      <c r="K26" s="6"/>
      <c r="L26" s="16">
        <f t="shared" si="2"/>
        <v>50.47075722978679</v>
      </c>
      <c r="M26" s="16">
        <f t="shared" si="3"/>
        <v>28.86164092520097</v>
      </c>
      <c r="N26" s="16">
        <f t="shared" si="4"/>
        <v>15.43092392572791</v>
      </c>
      <c r="O26" s="16">
        <f t="shared" si="5"/>
        <v>46.6197633822337</v>
      </c>
      <c r="P26" s="16">
        <f t="shared" si="6"/>
        <v>41.38308546294937</v>
      </c>
      <c r="R26" s="16">
        <f t="shared" si="7"/>
        <v>34.09831884448529</v>
      </c>
      <c r="S26" s="29">
        <f t="shared" si="8"/>
        <v>5.236677919284324</v>
      </c>
    </row>
    <row r="27" spans="1:19" ht="16.5">
      <c r="A27" s="23">
        <v>1974</v>
      </c>
      <c r="B27" s="19">
        <v>557210</v>
      </c>
      <c r="C27" s="20">
        <v>303454</v>
      </c>
      <c r="D27" s="21">
        <v>216142</v>
      </c>
      <c r="E27" s="20">
        <v>80197</v>
      </c>
      <c r="F27" s="20">
        <v>241395</v>
      </c>
      <c r="G27" s="20">
        <v>283978</v>
      </c>
      <c r="H27" s="28">
        <f t="shared" si="0"/>
        <v>-42583</v>
      </c>
      <c r="I27" s="22">
        <v>173559</v>
      </c>
      <c r="J27" s="6">
        <f t="shared" si="1"/>
        <v>-42583</v>
      </c>
      <c r="K27" s="6"/>
      <c r="L27" s="16">
        <f t="shared" si="2"/>
        <v>54.45953949139463</v>
      </c>
      <c r="M27" s="16">
        <f t="shared" si="3"/>
        <v>38.79004325119793</v>
      </c>
      <c r="N27" s="16">
        <f t="shared" si="4"/>
        <v>14.392598840652537</v>
      </c>
      <c r="O27" s="16">
        <f t="shared" si="5"/>
        <v>43.32208682543386</v>
      </c>
      <c r="P27" s="16">
        <f t="shared" si="6"/>
        <v>50.96426840867896</v>
      </c>
      <c r="R27" s="16">
        <f t="shared" si="7"/>
        <v>31.147861667952835</v>
      </c>
      <c r="S27" s="29">
        <f t="shared" si="8"/>
        <v>-7.642181583245096</v>
      </c>
    </row>
    <row r="28" spans="1:19" ht="16.5">
      <c r="A28" s="23">
        <v>1975</v>
      </c>
      <c r="B28" s="19">
        <v>598392</v>
      </c>
      <c r="C28" s="20">
        <v>341635</v>
      </c>
      <c r="D28" s="21">
        <v>180166</v>
      </c>
      <c r="E28" s="20">
        <v>95897</v>
      </c>
      <c r="F28" s="20">
        <v>233701</v>
      </c>
      <c r="G28" s="20">
        <v>253007</v>
      </c>
      <c r="H28" s="28">
        <f t="shared" si="0"/>
        <v>-19306</v>
      </c>
      <c r="I28" s="22">
        <v>160860</v>
      </c>
      <c r="J28" s="6">
        <f t="shared" si="1"/>
        <v>-19306</v>
      </c>
      <c r="K28" s="6"/>
      <c r="L28" s="16">
        <f t="shared" si="2"/>
        <v>57.092173692161666</v>
      </c>
      <c r="M28" s="16">
        <f t="shared" si="3"/>
        <v>30.108357063597108</v>
      </c>
      <c r="N28" s="16">
        <f t="shared" si="4"/>
        <v>16.025782430246394</v>
      </c>
      <c r="O28" s="16">
        <f t="shared" si="5"/>
        <v>39.05483362077033</v>
      </c>
      <c r="P28" s="16">
        <f t="shared" si="6"/>
        <v>42.281146806775496</v>
      </c>
      <c r="R28" s="16">
        <f t="shared" si="7"/>
        <v>26.88204387759195</v>
      </c>
      <c r="S28" s="29">
        <f t="shared" si="8"/>
        <v>-3.226313186005161</v>
      </c>
    </row>
    <row r="29" spans="1:19" ht="16.5">
      <c r="A29" s="23">
        <v>1976</v>
      </c>
      <c r="B29" s="19">
        <v>718890</v>
      </c>
      <c r="C29" s="20">
        <v>374730</v>
      </c>
      <c r="D29" s="21">
        <v>217671</v>
      </c>
      <c r="E29" s="20">
        <v>111227</v>
      </c>
      <c r="F29" s="20">
        <v>336228</v>
      </c>
      <c r="G29" s="20">
        <v>320966</v>
      </c>
      <c r="H29" s="28">
        <f t="shared" si="0"/>
        <v>15262</v>
      </c>
      <c r="I29" s="22">
        <v>232933</v>
      </c>
      <c r="J29" s="6">
        <f t="shared" si="1"/>
        <v>15262</v>
      </c>
      <c r="K29" s="6"/>
      <c r="L29" s="16">
        <f t="shared" si="2"/>
        <v>52.12619454993115</v>
      </c>
      <c r="M29" s="16">
        <f t="shared" si="3"/>
        <v>30.27876309310187</v>
      </c>
      <c r="N29" s="16">
        <f t="shared" si="4"/>
        <v>15.472047183852885</v>
      </c>
      <c r="O29" s="16">
        <f t="shared" si="5"/>
        <v>46.770437758210576</v>
      </c>
      <c r="P29" s="16">
        <f t="shared" si="6"/>
        <v>44.64744258509647</v>
      </c>
      <c r="R29" s="16">
        <f t="shared" si="7"/>
        <v>32.40175826621597</v>
      </c>
      <c r="S29" s="29">
        <f t="shared" si="8"/>
        <v>2.1229951731141066</v>
      </c>
    </row>
    <row r="30" spans="1:19" ht="16.5">
      <c r="A30" s="23">
        <v>1977</v>
      </c>
      <c r="B30" s="19">
        <v>842736</v>
      </c>
      <c r="C30" s="20">
        <v>434117</v>
      </c>
      <c r="D30" s="21">
        <v>234791</v>
      </c>
      <c r="E30" s="20">
        <v>133412</v>
      </c>
      <c r="F30" s="20">
        <v>405534</v>
      </c>
      <c r="G30" s="20">
        <v>365118</v>
      </c>
      <c r="H30" s="28">
        <f t="shared" si="0"/>
        <v>40416</v>
      </c>
      <c r="I30" s="22">
        <v>275207</v>
      </c>
      <c r="J30" s="6">
        <f t="shared" si="1"/>
        <v>40416</v>
      </c>
      <c r="K30" s="6"/>
      <c r="L30" s="16">
        <f t="shared" si="2"/>
        <v>51.51281065481954</v>
      </c>
      <c r="M30" s="16">
        <f t="shared" si="3"/>
        <v>27.86056368779784</v>
      </c>
      <c r="N30" s="16">
        <f t="shared" si="4"/>
        <v>15.830817717529571</v>
      </c>
      <c r="O30" s="16">
        <f t="shared" si="5"/>
        <v>48.12111978128382</v>
      </c>
      <c r="P30" s="16">
        <f t="shared" si="6"/>
        <v>43.32531184143077</v>
      </c>
      <c r="R30" s="16">
        <f t="shared" si="7"/>
        <v>32.656371627650884</v>
      </c>
      <c r="S30" s="29">
        <f t="shared" si="8"/>
        <v>4.79580793985305</v>
      </c>
    </row>
    <row r="31" spans="1:19" ht="16.5">
      <c r="A31" s="23">
        <v>1978</v>
      </c>
      <c r="B31" s="19">
        <v>1008607</v>
      </c>
      <c r="C31" s="20">
        <v>507194</v>
      </c>
      <c r="D31" s="21">
        <v>281356</v>
      </c>
      <c r="E31" s="20">
        <v>156101</v>
      </c>
      <c r="F31" s="20">
        <v>519372</v>
      </c>
      <c r="G31" s="20">
        <v>455416</v>
      </c>
      <c r="H31" s="28">
        <f t="shared" si="0"/>
        <v>63956</v>
      </c>
      <c r="I31" s="22">
        <v>345312</v>
      </c>
      <c r="J31" s="6">
        <f t="shared" si="1"/>
        <v>63956</v>
      </c>
      <c r="K31" s="6"/>
      <c r="L31" s="16">
        <f t="shared" si="2"/>
        <v>50.286583376875235</v>
      </c>
      <c r="M31" s="16">
        <f t="shared" si="3"/>
        <v>27.89550340221712</v>
      </c>
      <c r="N31" s="16">
        <f t="shared" si="4"/>
        <v>15.476890404290275</v>
      </c>
      <c r="O31" s="16">
        <f t="shared" si="5"/>
        <v>51.49399121759019</v>
      </c>
      <c r="P31" s="16">
        <f t="shared" si="6"/>
        <v>45.152968400972824</v>
      </c>
      <c r="R31" s="16">
        <f t="shared" si="7"/>
        <v>34.23652621883449</v>
      </c>
      <c r="S31" s="29">
        <f t="shared" si="8"/>
        <v>6.341022816617374</v>
      </c>
    </row>
    <row r="32" spans="1:19" ht="16.5">
      <c r="A32" s="23">
        <v>1979</v>
      </c>
      <c r="B32" s="19">
        <v>1219331</v>
      </c>
      <c r="C32" s="20">
        <v>618064</v>
      </c>
      <c r="D32" s="21">
        <v>395167</v>
      </c>
      <c r="E32" s="20">
        <v>192581</v>
      </c>
      <c r="F32" s="20">
        <v>637586</v>
      </c>
      <c r="G32" s="20">
        <v>624067</v>
      </c>
      <c r="H32" s="28">
        <f t="shared" si="0"/>
        <v>13519</v>
      </c>
      <c r="I32" s="22">
        <v>408686</v>
      </c>
      <c r="J32" s="6">
        <f t="shared" si="1"/>
        <v>13519</v>
      </c>
      <c r="K32" s="6"/>
      <c r="L32" s="16">
        <f t="shared" si="2"/>
        <v>50.688779338834166</v>
      </c>
      <c r="M32" s="16">
        <f t="shared" si="3"/>
        <v>32.4085092563053</v>
      </c>
      <c r="N32" s="16">
        <f t="shared" si="4"/>
        <v>15.793988670836711</v>
      </c>
      <c r="O32" s="16">
        <f t="shared" si="5"/>
        <v>52.28982122163711</v>
      </c>
      <c r="P32" s="16">
        <f t="shared" si="6"/>
        <v>51.18109848761328</v>
      </c>
      <c r="R32" s="16">
        <f t="shared" si="7"/>
        <v>33.51723199032912</v>
      </c>
      <c r="S32" s="29">
        <f t="shared" si="8"/>
        <v>1.1087227340238213</v>
      </c>
    </row>
    <row r="33" spans="1:19" ht="16.5">
      <c r="A33" s="23">
        <v>1980</v>
      </c>
      <c r="B33" s="19">
        <v>1522272</v>
      </c>
      <c r="C33" s="20">
        <v>785917</v>
      </c>
      <c r="D33" s="21">
        <v>505941</v>
      </c>
      <c r="E33" s="20">
        <v>248168</v>
      </c>
      <c r="F33" s="20">
        <v>783272</v>
      </c>
      <c r="G33" s="20">
        <v>801026</v>
      </c>
      <c r="H33" s="28">
        <f t="shared" si="0"/>
        <v>-17754</v>
      </c>
      <c r="I33" s="22">
        <v>488187</v>
      </c>
      <c r="J33" s="6">
        <f t="shared" si="1"/>
        <v>-17754</v>
      </c>
      <c r="K33" s="6"/>
      <c r="L33" s="16">
        <f t="shared" si="2"/>
        <v>51.62789567173278</v>
      </c>
      <c r="M33" s="16">
        <f t="shared" si="3"/>
        <v>33.235913161379834</v>
      </c>
      <c r="N33" s="16">
        <f t="shared" si="4"/>
        <v>16.30247419646423</v>
      </c>
      <c r="O33" s="16">
        <f t="shared" si="5"/>
        <v>51.45414222950957</v>
      </c>
      <c r="P33" s="16">
        <f t="shared" si="6"/>
        <v>52.620425259086424</v>
      </c>
      <c r="R33" s="16">
        <f t="shared" si="7"/>
        <v>32.06963013180299</v>
      </c>
      <c r="S33" s="29">
        <f t="shared" si="8"/>
        <v>-1.166283029576843</v>
      </c>
    </row>
    <row r="34" spans="1:19" ht="16.5">
      <c r="A34" s="23">
        <v>1981</v>
      </c>
      <c r="B34" s="19">
        <v>1813290</v>
      </c>
      <c r="C34" s="20">
        <v>946016</v>
      </c>
      <c r="D34" s="21">
        <v>532083</v>
      </c>
      <c r="E34" s="20">
        <v>298974</v>
      </c>
      <c r="F34" s="20">
        <v>920920</v>
      </c>
      <c r="G34" s="20">
        <v>884703</v>
      </c>
      <c r="H34" s="28">
        <f t="shared" si="0"/>
        <v>36217</v>
      </c>
      <c r="I34" s="22">
        <v>568300</v>
      </c>
      <c r="J34" s="6">
        <f t="shared" si="1"/>
        <v>36217</v>
      </c>
      <c r="K34" s="6"/>
      <c r="L34" s="16">
        <f t="shared" si="2"/>
        <v>52.17124673935223</v>
      </c>
      <c r="M34" s="16">
        <f t="shared" si="3"/>
        <v>29.343513723673542</v>
      </c>
      <c r="N34" s="16">
        <f t="shared" si="4"/>
        <v>16.487930777757555</v>
      </c>
      <c r="O34" s="16">
        <f t="shared" si="5"/>
        <v>50.78724307750001</v>
      </c>
      <c r="P34" s="16">
        <f t="shared" si="6"/>
        <v>48.78993431828334</v>
      </c>
      <c r="R34" s="16">
        <f t="shared" si="7"/>
        <v>31.340822482890218</v>
      </c>
      <c r="S34" s="29">
        <f t="shared" si="8"/>
        <v>1.9973087592166725</v>
      </c>
    </row>
    <row r="35" spans="1:19" ht="16.5">
      <c r="A35" s="23">
        <v>1982</v>
      </c>
      <c r="B35" s="19">
        <v>1940573</v>
      </c>
      <c r="C35" s="20">
        <v>1025812</v>
      </c>
      <c r="D35" s="21">
        <v>482074</v>
      </c>
      <c r="E35" s="20">
        <v>334890</v>
      </c>
      <c r="F35" s="20">
        <v>952471</v>
      </c>
      <c r="G35" s="20">
        <v>854674</v>
      </c>
      <c r="H35" s="28">
        <f t="shared" si="0"/>
        <v>97797</v>
      </c>
      <c r="I35" s="22">
        <v>579871</v>
      </c>
      <c r="J35" s="6">
        <f t="shared" si="1"/>
        <v>97797</v>
      </c>
      <c r="K35" s="6"/>
      <c r="L35" s="16">
        <f t="shared" si="2"/>
        <v>52.86129406108402</v>
      </c>
      <c r="M35" s="16">
        <f t="shared" si="3"/>
        <v>24.841837951986346</v>
      </c>
      <c r="N35" s="16">
        <f t="shared" si="4"/>
        <v>17.257274011335827</v>
      </c>
      <c r="O35" s="16">
        <f t="shared" si="5"/>
        <v>49.08194641479604</v>
      </c>
      <c r="P35" s="16">
        <f t="shared" si="6"/>
        <v>44.04235243920224</v>
      </c>
      <c r="R35" s="16">
        <f t="shared" si="7"/>
        <v>29.881431927580156</v>
      </c>
      <c r="S35" s="29">
        <f t="shared" si="8"/>
        <v>5.039593975593807</v>
      </c>
    </row>
    <row r="36" spans="1:19" ht="16.5">
      <c r="A36" s="23">
        <v>1983</v>
      </c>
      <c r="B36" s="19">
        <v>2142381</v>
      </c>
      <c r="C36" s="20">
        <v>1108840</v>
      </c>
      <c r="D36" s="21">
        <v>496886</v>
      </c>
      <c r="E36" s="20">
        <v>355230</v>
      </c>
      <c r="F36" s="20">
        <v>1118785</v>
      </c>
      <c r="G36" s="20">
        <v>937360</v>
      </c>
      <c r="H36" s="28">
        <f t="shared" si="0"/>
        <v>181425</v>
      </c>
      <c r="I36" s="22">
        <v>678311</v>
      </c>
      <c r="J36" s="6">
        <f t="shared" si="1"/>
        <v>181425</v>
      </c>
      <c r="K36" s="6"/>
      <c r="L36" s="16">
        <f t="shared" si="2"/>
        <v>51.757367153648204</v>
      </c>
      <c r="M36" s="16">
        <f t="shared" si="3"/>
        <v>23.193166855008513</v>
      </c>
      <c r="N36" s="16">
        <f t="shared" si="4"/>
        <v>16.581084316935225</v>
      </c>
      <c r="O36" s="16">
        <f t="shared" si="5"/>
        <v>52.22157029958724</v>
      </c>
      <c r="P36" s="16">
        <f t="shared" si="6"/>
        <v>43.75318862517918</v>
      </c>
      <c r="R36" s="16">
        <f t="shared" si="7"/>
        <v>31.66154852941657</v>
      </c>
      <c r="S36" s="29">
        <f t="shared" si="8"/>
        <v>8.468381674408052</v>
      </c>
    </row>
    <row r="37" spans="1:19" ht="16.5">
      <c r="A37" s="23">
        <v>1984</v>
      </c>
      <c r="B37" s="19">
        <v>2392406</v>
      </c>
      <c r="C37" s="20">
        <v>1216997</v>
      </c>
      <c r="D37" s="21">
        <v>524406</v>
      </c>
      <c r="E37" s="20">
        <v>388573</v>
      </c>
      <c r="F37" s="20">
        <v>1323742</v>
      </c>
      <c r="G37" s="20">
        <v>1061312</v>
      </c>
      <c r="H37" s="28">
        <f t="shared" si="0"/>
        <v>262430</v>
      </c>
      <c r="I37" s="22">
        <v>786836</v>
      </c>
      <c r="J37" s="6">
        <f t="shared" si="1"/>
        <v>262430</v>
      </c>
      <c r="K37" s="6"/>
      <c r="L37" s="16">
        <f t="shared" si="2"/>
        <v>50.86916685545848</v>
      </c>
      <c r="M37" s="16">
        <f t="shared" si="3"/>
        <v>21.919607290735772</v>
      </c>
      <c r="N37" s="16">
        <f t="shared" si="4"/>
        <v>16.241933852364525</v>
      </c>
      <c r="O37" s="16">
        <f t="shared" si="5"/>
        <v>55.33099315082808</v>
      </c>
      <c r="P37" s="16">
        <f t="shared" si="6"/>
        <v>44.36170114938685</v>
      </c>
      <c r="R37" s="16">
        <f t="shared" si="7"/>
        <v>32.888899292177</v>
      </c>
      <c r="S37" s="29">
        <f t="shared" si="8"/>
        <v>10.969292001441227</v>
      </c>
    </row>
    <row r="38" spans="1:19" ht="16.5">
      <c r="A38" s="23">
        <v>1985</v>
      </c>
      <c r="B38" s="19">
        <v>2527478</v>
      </c>
      <c r="C38" s="20">
        <v>1291131</v>
      </c>
      <c r="D38" s="21">
        <v>477610</v>
      </c>
      <c r="E38" s="20">
        <v>417254</v>
      </c>
      <c r="F38" s="20">
        <v>1346515</v>
      </c>
      <c r="G38" s="20">
        <v>1005032</v>
      </c>
      <c r="H38" s="28">
        <f t="shared" si="0"/>
        <v>341483</v>
      </c>
      <c r="I38" s="22">
        <v>819093</v>
      </c>
      <c r="J38" s="6">
        <f t="shared" si="1"/>
        <v>341483</v>
      </c>
      <c r="K38" s="6"/>
      <c r="L38" s="16">
        <f t="shared" si="2"/>
        <v>51.083768088189096</v>
      </c>
      <c r="M38" s="16">
        <f t="shared" si="3"/>
        <v>18.89670256279184</v>
      </c>
      <c r="N38" s="16">
        <f t="shared" si="4"/>
        <v>16.508709472446448</v>
      </c>
      <c r="O38" s="16">
        <f t="shared" si="5"/>
        <v>53.2750433436018</v>
      </c>
      <c r="P38" s="16">
        <f t="shared" si="6"/>
        <v>39.76422346702918</v>
      </c>
      <c r="R38" s="16">
        <f t="shared" si="7"/>
        <v>32.407522439364456</v>
      </c>
      <c r="S38" s="29">
        <f t="shared" si="8"/>
        <v>13.510819876572617</v>
      </c>
    </row>
    <row r="39" spans="1:19" ht="16.5">
      <c r="A39" s="23">
        <v>1986</v>
      </c>
      <c r="B39" s="19">
        <v>2911773</v>
      </c>
      <c r="C39" s="20">
        <v>1396230</v>
      </c>
      <c r="D39" s="21">
        <v>508874</v>
      </c>
      <c r="E39" s="20">
        <v>441493</v>
      </c>
      <c r="F39" s="20">
        <v>1661848</v>
      </c>
      <c r="G39" s="20">
        <v>1096672</v>
      </c>
      <c r="H39" s="28">
        <f t="shared" si="0"/>
        <v>565176</v>
      </c>
      <c r="I39" s="22">
        <v>1074050</v>
      </c>
      <c r="J39" s="6">
        <f t="shared" si="1"/>
        <v>565176</v>
      </c>
      <c r="K39" s="6"/>
      <c r="L39" s="16">
        <f t="shared" si="2"/>
        <v>47.95119674507593</v>
      </c>
      <c r="M39" s="16">
        <f t="shared" si="3"/>
        <v>17.476431026731824</v>
      </c>
      <c r="N39" s="16">
        <f t="shared" si="4"/>
        <v>15.162342668882497</v>
      </c>
      <c r="O39" s="16">
        <f t="shared" si="5"/>
        <v>57.07340510403799</v>
      </c>
      <c r="P39" s="16">
        <f t="shared" si="6"/>
        <v>37.66337554472825</v>
      </c>
      <c r="R39" s="16">
        <f t="shared" si="7"/>
        <v>36.886460586041565</v>
      </c>
      <c r="S39" s="29">
        <f t="shared" si="8"/>
        <v>19.41002955930974</v>
      </c>
    </row>
    <row r="40" spans="1:19" ht="16.5">
      <c r="A40" s="23">
        <v>1987</v>
      </c>
      <c r="B40" s="19">
        <v>3299182</v>
      </c>
      <c r="C40" s="20">
        <v>1574038</v>
      </c>
      <c r="D40" s="21">
        <v>676715</v>
      </c>
      <c r="E40" s="20">
        <v>486986</v>
      </c>
      <c r="F40" s="20">
        <v>1858341</v>
      </c>
      <c r="G40" s="20">
        <v>1296898</v>
      </c>
      <c r="H40" s="28">
        <f t="shared" si="0"/>
        <v>561443</v>
      </c>
      <c r="I40" s="22">
        <v>1238158</v>
      </c>
      <c r="J40" s="6">
        <f t="shared" si="1"/>
        <v>561443</v>
      </c>
      <c r="K40" s="6"/>
      <c r="L40" s="16">
        <f t="shared" si="2"/>
        <v>47.709947496076296</v>
      </c>
      <c r="M40" s="16">
        <f t="shared" si="3"/>
        <v>20.511599541947064</v>
      </c>
      <c r="N40" s="16">
        <f t="shared" si="4"/>
        <v>14.760810406943298</v>
      </c>
      <c r="O40" s="16">
        <f t="shared" si="5"/>
        <v>56.32732598565341</v>
      </c>
      <c r="P40" s="16">
        <f t="shared" si="6"/>
        <v>39.309683430620076</v>
      </c>
      <c r="R40" s="16">
        <f t="shared" si="7"/>
        <v>37.529242096980404</v>
      </c>
      <c r="S40" s="29">
        <f t="shared" si="8"/>
        <v>17.017642555033337</v>
      </c>
    </row>
    <row r="41" spans="1:19" ht="16.5">
      <c r="A41" s="23">
        <v>1988</v>
      </c>
      <c r="B41" s="19">
        <v>3598836</v>
      </c>
      <c r="C41" s="20">
        <v>1818936</v>
      </c>
      <c r="D41" s="21">
        <v>847467</v>
      </c>
      <c r="E41" s="20">
        <v>554466</v>
      </c>
      <c r="F41" s="20">
        <v>1918979</v>
      </c>
      <c r="G41" s="20">
        <v>1541012</v>
      </c>
      <c r="H41" s="28">
        <f t="shared" si="0"/>
        <v>377967</v>
      </c>
      <c r="I41" s="22">
        <v>1225434</v>
      </c>
      <c r="J41" s="6">
        <f t="shared" si="1"/>
        <v>377967</v>
      </c>
      <c r="K41" s="6"/>
      <c r="L41" s="16">
        <f t="shared" si="2"/>
        <v>50.54234202392107</v>
      </c>
      <c r="M41" s="16">
        <f t="shared" si="3"/>
        <v>23.548363971017295</v>
      </c>
      <c r="N41" s="16">
        <f t="shared" si="4"/>
        <v>15.406814870141345</v>
      </c>
      <c r="O41" s="16">
        <f t="shared" si="5"/>
        <v>53.32221307111522</v>
      </c>
      <c r="P41" s="16">
        <f t="shared" si="6"/>
        <v>42.81973393619493</v>
      </c>
      <c r="R41" s="16">
        <f t="shared" si="7"/>
        <v>34.05084310593758</v>
      </c>
      <c r="S41" s="29">
        <f t="shared" si="8"/>
        <v>10.502479134920291</v>
      </c>
    </row>
    <row r="42" spans="1:19" ht="16.5">
      <c r="A42" s="23">
        <v>1989</v>
      </c>
      <c r="B42" s="19">
        <v>4033429</v>
      </c>
      <c r="C42" s="20">
        <v>2150321</v>
      </c>
      <c r="D42" s="21">
        <v>940242</v>
      </c>
      <c r="E42" s="20">
        <v>647551</v>
      </c>
      <c r="F42" s="20">
        <v>1958010</v>
      </c>
      <c r="G42" s="20">
        <v>1662695</v>
      </c>
      <c r="H42" s="28">
        <f t="shared" si="0"/>
        <v>295315</v>
      </c>
      <c r="I42" s="22">
        <v>1235557</v>
      </c>
      <c r="J42" s="6">
        <f t="shared" si="1"/>
        <v>295315</v>
      </c>
      <c r="K42" s="6"/>
      <c r="L42" s="16">
        <f t="shared" si="2"/>
        <v>53.31247928251619</v>
      </c>
      <c r="M42" s="16">
        <f t="shared" si="3"/>
        <v>23.311232204657625</v>
      </c>
      <c r="N42" s="16">
        <f t="shared" si="4"/>
        <v>16.054602671820923</v>
      </c>
      <c r="O42" s="16">
        <f t="shared" si="5"/>
        <v>48.54455105073128</v>
      </c>
      <c r="P42" s="16">
        <f t="shared" si="6"/>
        <v>41.22286520972602</v>
      </c>
      <c r="R42" s="16">
        <f t="shared" si="7"/>
        <v>30.632918045662883</v>
      </c>
      <c r="S42" s="29">
        <f t="shared" si="8"/>
        <v>7.321685841005259</v>
      </c>
    </row>
    <row r="43" spans="1:19" ht="16.5">
      <c r="A43" s="23">
        <v>1990</v>
      </c>
      <c r="B43" s="19">
        <v>4423743</v>
      </c>
      <c r="C43" s="20">
        <v>2416939</v>
      </c>
      <c r="D43" s="21">
        <v>1015613</v>
      </c>
      <c r="E43" s="20">
        <v>776556</v>
      </c>
      <c r="F43" s="20">
        <v>2021484</v>
      </c>
      <c r="G43" s="20">
        <v>1806849</v>
      </c>
      <c r="H43" s="28">
        <f t="shared" si="0"/>
        <v>214635</v>
      </c>
      <c r="I43" s="22">
        <v>1230248</v>
      </c>
      <c r="J43" s="6">
        <f t="shared" si="1"/>
        <v>214635</v>
      </c>
      <c r="K43" s="6"/>
      <c r="L43" s="16">
        <f t="shared" si="2"/>
        <v>54.635610613003514</v>
      </c>
      <c r="M43" s="16">
        <f t="shared" si="3"/>
        <v>22.958227907905137</v>
      </c>
      <c r="N43" s="16">
        <f t="shared" si="4"/>
        <v>17.55427473973963</v>
      </c>
      <c r="O43" s="16">
        <f t="shared" si="5"/>
        <v>45.69623506609674</v>
      </c>
      <c r="P43" s="16">
        <f t="shared" si="6"/>
        <v>40.84434832674502</v>
      </c>
      <c r="R43" s="16">
        <f t="shared" si="7"/>
        <v>27.81011464725686</v>
      </c>
      <c r="S43" s="29">
        <f t="shared" si="8"/>
        <v>4.8518867393517215</v>
      </c>
    </row>
    <row r="44" spans="1:19" ht="16.5">
      <c r="A44" s="23">
        <v>1991</v>
      </c>
      <c r="B44" s="19">
        <v>4942042</v>
      </c>
      <c r="C44" s="20">
        <v>2699590</v>
      </c>
      <c r="D44" s="21">
        <v>1145160</v>
      </c>
      <c r="E44" s="20">
        <v>879245</v>
      </c>
      <c r="F44" s="20">
        <v>2298364</v>
      </c>
      <c r="G44" s="20">
        <v>2080317</v>
      </c>
      <c r="H44" s="28">
        <f t="shared" si="0"/>
        <v>218047</v>
      </c>
      <c r="I44" s="22">
        <v>1363207</v>
      </c>
      <c r="J44" s="6">
        <f t="shared" si="1"/>
        <v>218047</v>
      </c>
      <c r="K44" s="6"/>
      <c r="L44" s="16">
        <f t="shared" si="2"/>
        <v>54.62499104621126</v>
      </c>
      <c r="M44" s="16">
        <f t="shared" si="3"/>
        <v>23.171798216202937</v>
      </c>
      <c r="N44" s="16">
        <f t="shared" si="4"/>
        <v>17.791127635094966</v>
      </c>
      <c r="O44" s="16">
        <f t="shared" si="5"/>
        <v>46.50636315919614</v>
      </c>
      <c r="P44" s="16">
        <f t="shared" si="6"/>
        <v>42.09428005670531</v>
      </c>
      <c r="R44" s="16">
        <f t="shared" si="7"/>
        <v>27.58388131869377</v>
      </c>
      <c r="S44" s="29">
        <f t="shared" si="8"/>
        <v>4.412083102490833</v>
      </c>
    </row>
    <row r="45" spans="1:19" ht="16.5">
      <c r="A45" s="23">
        <v>1992</v>
      </c>
      <c r="B45" s="19">
        <v>5502802</v>
      </c>
      <c r="C45" s="20">
        <v>3067919</v>
      </c>
      <c r="D45" s="21">
        <v>1391645</v>
      </c>
      <c r="E45" s="20">
        <v>947968</v>
      </c>
      <c r="F45" s="20">
        <v>2349971</v>
      </c>
      <c r="G45" s="20">
        <v>2254701</v>
      </c>
      <c r="H45" s="28">
        <f t="shared" si="0"/>
        <v>95270</v>
      </c>
      <c r="I45" s="22">
        <v>1486915</v>
      </c>
      <c r="J45" s="6">
        <f t="shared" si="1"/>
        <v>95270</v>
      </c>
      <c r="K45" s="6"/>
      <c r="L45" s="16">
        <f t="shared" si="2"/>
        <v>55.75194237408506</v>
      </c>
      <c r="M45" s="16">
        <f t="shared" si="3"/>
        <v>25.289752384330743</v>
      </c>
      <c r="N45" s="16">
        <f t="shared" si="4"/>
        <v>17.227005441954844</v>
      </c>
      <c r="O45" s="16">
        <f t="shared" si="5"/>
        <v>42.704989203682054</v>
      </c>
      <c r="P45" s="16">
        <f t="shared" si="6"/>
        <v>40.9736894040527</v>
      </c>
      <c r="R45" s="16">
        <f t="shared" si="7"/>
        <v>27.021052183960098</v>
      </c>
      <c r="S45" s="29">
        <f t="shared" si="8"/>
        <v>1.7312997996293524</v>
      </c>
    </row>
    <row r="46" spans="1:19" ht="16.5">
      <c r="A46" s="23">
        <v>1993</v>
      </c>
      <c r="B46" s="19">
        <v>6094146</v>
      </c>
      <c r="C46" s="20">
        <v>3424085</v>
      </c>
      <c r="D46" s="21">
        <v>1581910</v>
      </c>
      <c r="E46" s="20">
        <v>991920</v>
      </c>
      <c r="F46" s="20">
        <v>2640448</v>
      </c>
      <c r="G46" s="20">
        <v>2544217</v>
      </c>
      <c r="H46" s="28">
        <f t="shared" si="0"/>
        <v>96231</v>
      </c>
      <c r="I46" s="22">
        <v>1678141</v>
      </c>
      <c r="J46" s="6">
        <f t="shared" si="1"/>
        <v>96231</v>
      </c>
      <c r="K46" s="6"/>
      <c r="L46" s="16">
        <f t="shared" si="2"/>
        <v>56.1864615649182</v>
      </c>
      <c r="M46" s="16">
        <f t="shared" si="3"/>
        <v>25.95786185627978</v>
      </c>
      <c r="N46" s="16">
        <f t="shared" si="4"/>
        <v>16.276603809623204</v>
      </c>
      <c r="O46" s="16">
        <f t="shared" si="5"/>
        <v>43.327613089676554</v>
      </c>
      <c r="P46" s="16">
        <f t="shared" si="6"/>
        <v>41.74854032049773</v>
      </c>
      <c r="R46" s="16">
        <f t="shared" si="7"/>
        <v>27.5369346254586</v>
      </c>
      <c r="S46" s="29">
        <f t="shared" si="8"/>
        <v>1.5790727691788151</v>
      </c>
    </row>
    <row r="47" spans="1:19" ht="16.5">
      <c r="A47" s="23">
        <v>1994</v>
      </c>
      <c r="B47" s="19">
        <v>6673939</v>
      </c>
      <c r="C47" s="20">
        <v>3863801</v>
      </c>
      <c r="D47" s="21">
        <v>1682343</v>
      </c>
      <c r="E47" s="20">
        <v>1019848</v>
      </c>
      <c r="F47" s="20">
        <v>2863439</v>
      </c>
      <c r="G47" s="20">
        <v>2755492</v>
      </c>
      <c r="H47" s="28">
        <f t="shared" si="0"/>
        <v>107947</v>
      </c>
      <c r="I47" s="22">
        <v>1790290</v>
      </c>
      <c r="J47" s="6">
        <f t="shared" si="1"/>
        <v>107947</v>
      </c>
      <c r="K47" s="6"/>
      <c r="L47" s="16">
        <f t="shared" si="2"/>
        <v>57.89386148120323</v>
      </c>
      <c r="M47" s="16">
        <f t="shared" si="3"/>
        <v>25.207647238010416</v>
      </c>
      <c r="N47" s="16">
        <f t="shared" si="4"/>
        <v>15.281050665881125</v>
      </c>
      <c r="O47" s="16">
        <f t="shared" si="5"/>
        <v>42.904782318208184</v>
      </c>
      <c r="P47" s="16">
        <f t="shared" si="6"/>
        <v>41.28734170330296</v>
      </c>
      <c r="R47" s="16">
        <f t="shared" si="7"/>
        <v>26.825087852915647</v>
      </c>
      <c r="S47" s="29">
        <f t="shared" si="8"/>
        <v>1.6174406149052307</v>
      </c>
    </row>
    <row r="48" spans="1:19" ht="16.5">
      <c r="A48" s="23">
        <v>1995</v>
      </c>
      <c r="B48" s="19">
        <v>7252757</v>
      </c>
      <c r="C48" s="20">
        <v>4219880</v>
      </c>
      <c r="D48" s="21">
        <v>1827756</v>
      </c>
      <c r="E48" s="20">
        <v>1088505</v>
      </c>
      <c r="F48" s="20">
        <v>3423651</v>
      </c>
      <c r="G48" s="20">
        <v>3307035</v>
      </c>
      <c r="H48" s="28">
        <f t="shared" si="0"/>
        <v>116616</v>
      </c>
      <c r="I48" s="22">
        <v>1944372</v>
      </c>
      <c r="J48" s="6">
        <f t="shared" si="1"/>
        <v>116616</v>
      </c>
      <c r="K48" s="6"/>
      <c r="L48" s="16">
        <f t="shared" si="2"/>
        <v>58.18311574481263</v>
      </c>
      <c r="M48" s="16">
        <f t="shared" si="3"/>
        <v>25.200844313410748</v>
      </c>
      <c r="N48" s="16">
        <f t="shared" si="4"/>
        <v>15.008154829949493</v>
      </c>
      <c r="O48" s="16">
        <f t="shared" si="5"/>
        <v>47.20482155958072</v>
      </c>
      <c r="P48" s="16">
        <f t="shared" si="6"/>
        <v>45.59693644775359</v>
      </c>
      <c r="R48" s="16">
        <f t="shared" si="7"/>
        <v>26.808729425237875</v>
      </c>
      <c r="S48" s="29">
        <f t="shared" si="8"/>
        <v>1.60788511182713</v>
      </c>
    </row>
    <row r="49" spans="1:19" ht="16.5">
      <c r="A49" s="23">
        <v>1996</v>
      </c>
      <c r="B49" s="24">
        <v>7944595</v>
      </c>
      <c r="C49" s="24">
        <v>4649547</v>
      </c>
      <c r="D49" s="21">
        <v>1834507</v>
      </c>
      <c r="E49" s="24">
        <v>1201409</v>
      </c>
      <c r="F49" s="24">
        <v>3700167</v>
      </c>
      <c r="G49" s="24">
        <v>3441035</v>
      </c>
      <c r="H49" s="28">
        <f t="shared" si="0"/>
        <v>259132</v>
      </c>
      <c r="I49" s="22">
        <v>2093639</v>
      </c>
      <c r="J49" s="6">
        <f t="shared" si="1"/>
        <v>259132</v>
      </c>
      <c r="K49" s="6"/>
      <c r="L49" s="16">
        <f t="shared" si="2"/>
        <v>58.52465732992053</v>
      </c>
      <c r="M49" s="16">
        <f t="shared" si="3"/>
        <v>23.09125889991875</v>
      </c>
      <c r="N49" s="16">
        <f t="shared" si="4"/>
        <v>15.122344184945865</v>
      </c>
      <c r="O49" s="16">
        <f t="shared" si="5"/>
        <v>46.574646032931824</v>
      </c>
      <c r="P49" s="16">
        <f t="shared" si="6"/>
        <v>43.31290644771697</v>
      </c>
      <c r="R49" s="16">
        <f t="shared" si="7"/>
        <v>26.352998485133604</v>
      </c>
      <c r="S49" s="29">
        <f t="shared" si="8"/>
        <v>3.261739585214854</v>
      </c>
    </row>
    <row r="50" spans="1:19" ht="16.5">
      <c r="A50" s="23">
        <v>1997</v>
      </c>
      <c r="B50" s="24">
        <v>8610139</v>
      </c>
      <c r="C50" s="24">
        <v>5045523</v>
      </c>
      <c r="D50" s="21">
        <v>2072505</v>
      </c>
      <c r="E50" s="24">
        <v>1315530</v>
      </c>
      <c r="F50" s="24">
        <v>4086532</v>
      </c>
      <c r="G50" s="24">
        <v>3909951</v>
      </c>
      <c r="H50" s="28">
        <f t="shared" si="0"/>
        <v>176581</v>
      </c>
      <c r="I50" s="22">
        <v>2249086</v>
      </c>
      <c r="J50" s="6">
        <f t="shared" si="1"/>
        <v>176581</v>
      </c>
      <c r="K50" s="6"/>
      <c r="L50" s="16">
        <f t="shared" si="2"/>
        <v>58.59978567128823</v>
      </c>
      <c r="M50" s="16">
        <f t="shared" si="3"/>
        <v>24.070517328465893</v>
      </c>
      <c r="N50" s="16">
        <f t="shared" si="4"/>
        <v>15.278847414658461</v>
      </c>
      <c r="O50" s="16">
        <f t="shared" si="5"/>
        <v>47.46185862969227</v>
      </c>
      <c r="P50" s="16">
        <f t="shared" si="6"/>
        <v>45.41100904410486</v>
      </c>
      <c r="R50" s="16">
        <f t="shared" si="7"/>
        <v>26.1213669140533</v>
      </c>
      <c r="S50" s="29">
        <f t="shared" si="8"/>
        <v>2.05084958558741</v>
      </c>
    </row>
    <row r="51" spans="1:19" ht="16.5">
      <c r="A51" s="23">
        <v>1998</v>
      </c>
      <c r="B51" s="24">
        <v>9238472</v>
      </c>
      <c r="C51" s="24">
        <v>5436709</v>
      </c>
      <c r="D51" s="21">
        <v>2305519</v>
      </c>
      <c r="E51" s="24">
        <v>1400527</v>
      </c>
      <c r="F51" s="24">
        <v>4359785</v>
      </c>
      <c r="G51" s="24">
        <v>4264068</v>
      </c>
      <c r="H51" s="28">
        <f t="shared" si="0"/>
        <v>95717</v>
      </c>
      <c r="I51" s="22">
        <v>2401236</v>
      </c>
      <c r="J51" s="6">
        <f t="shared" si="1"/>
        <v>95717</v>
      </c>
      <c r="K51" s="6"/>
      <c r="L51" s="16">
        <f t="shared" si="2"/>
        <v>58.848573660232994</v>
      </c>
      <c r="M51" s="16">
        <f t="shared" si="3"/>
        <v>24.95563119095885</v>
      </c>
      <c r="N51" s="16">
        <f t="shared" si="4"/>
        <v>15.159725547687971</v>
      </c>
      <c r="O51" s="16">
        <f t="shared" si="5"/>
        <v>47.19162432921808</v>
      </c>
      <c r="P51" s="16">
        <f t="shared" si="6"/>
        <v>46.15555472809789</v>
      </c>
      <c r="R51" s="16">
        <f t="shared" si="7"/>
        <v>25.991700792079037</v>
      </c>
      <c r="S51" s="29">
        <f t="shared" si="8"/>
        <v>1.0360696011201853</v>
      </c>
    </row>
    <row r="52" spans="1:19" ht="16.5">
      <c r="A52" s="23">
        <v>1999</v>
      </c>
      <c r="B52" s="24">
        <v>9640893</v>
      </c>
      <c r="C52" s="24">
        <v>5756790</v>
      </c>
      <c r="D52" s="21">
        <v>2279174</v>
      </c>
      <c r="E52" s="24">
        <v>1362647</v>
      </c>
      <c r="F52" s="24">
        <v>4562171</v>
      </c>
      <c r="G52" s="24">
        <v>4319889</v>
      </c>
      <c r="H52" s="28">
        <f t="shared" si="0"/>
        <v>242282</v>
      </c>
      <c r="I52" s="22">
        <v>2521456</v>
      </c>
      <c r="J52" s="6">
        <f t="shared" si="1"/>
        <v>242282</v>
      </c>
      <c r="K52" s="6"/>
      <c r="L52" s="16">
        <f t="shared" si="2"/>
        <v>59.712207157573474</v>
      </c>
      <c r="M52" s="16">
        <f t="shared" si="3"/>
        <v>23.64069386518448</v>
      </c>
      <c r="N52" s="16">
        <f t="shared" si="4"/>
        <v>14.134033019555345</v>
      </c>
      <c r="O52" s="16">
        <f t="shared" si="5"/>
        <v>47.3210417333747</v>
      </c>
      <c r="P52" s="16">
        <f t="shared" si="6"/>
        <v>44.807975775688</v>
      </c>
      <c r="R52" s="16">
        <f t="shared" si="7"/>
        <v>26.15375982287118</v>
      </c>
      <c r="S52" s="29">
        <f t="shared" si="8"/>
        <v>2.5130659576867</v>
      </c>
    </row>
    <row r="53" spans="1:19" ht="16.5">
      <c r="A53" s="23">
        <v>2000</v>
      </c>
      <c r="B53" s="24">
        <v>10032004</v>
      </c>
      <c r="C53" s="24">
        <v>6087237</v>
      </c>
      <c r="D53" s="21">
        <v>2333605</v>
      </c>
      <c r="E53" s="24">
        <v>1391549</v>
      </c>
      <c r="F53" s="24">
        <v>5392442</v>
      </c>
      <c r="G53" s="24">
        <v>5172829</v>
      </c>
      <c r="H53" s="28">
        <f t="shared" si="0"/>
        <v>219613</v>
      </c>
      <c r="I53" s="22">
        <v>2553218</v>
      </c>
      <c r="J53" s="6">
        <f t="shared" si="1"/>
        <v>219613</v>
      </c>
      <c r="K53" s="6"/>
      <c r="L53" s="16">
        <f t="shared" si="2"/>
        <v>60.67817556691565</v>
      </c>
      <c r="M53" s="16">
        <f t="shared" si="3"/>
        <v>23.261603563953923</v>
      </c>
      <c r="N53" s="16">
        <f t="shared" si="4"/>
        <v>13.871096941348906</v>
      </c>
      <c r="O53" s="16">
        <f t="shared" si="5"/>
        <v>53.752390848329014</v>
      </c>
      <c r="P53" s="16">
        <f t="shared" si="6"/>
        <v>51.56326692054748</v>
      </c>
      <c r="R53" s="16">
        <f t="shared" si="7"/>
        <v>25.45072749173545</v>
      </c>
      <c r="S53" s="29">
        <f t="shared" si="8"/>
        <v>2.189123927781528</v>
      </c>
    </row>
    <row r="54" spans="1:19" ht="16.5">
      <c r="A54" s="23">
        <v>2001</v>
      </c>
      <c r="B54" s="24">
        <v>9862183</v>
      </c>
      <c r="C54" s="24">
        <v>6129213</v>
      </c>
      <c r="D54" s="21">
        <v>1811063</v>
      </c>
      <c r="E54" s="24">
        <v>1404434</v>
      </c>
      <c r="F54" s="24">
        <v>4962598</v>
      </c>
      <c r="G54" s="24">
        <v>4445125</v>
      </c>
      <c r="H54" s="28">
        <f t="shared" si="0"/>
        <v>517473</v>
      </c>
      <c r="I54" s="22">
        <v>2328536</v>
      </c>
      <c r="J54" s="6">
        <f t="shared" si="1"/>
        <v>517473</v>
      </c>
      <c r="K54" s="6"/>
      <c r="L54" s="16">
        <f t="shared" si="2"/>
        <v>62.14864396655385</v>
      </c>
      <c r="M54" s="16">
        <f t="shared" si="3"/>
        <v>18.363713186015712</v>
      </c>
      <c r="N54" s="16">
        <f t="shared" si="4"/>
        <v>14.240599672506585</v>
      </c>
      <c r="O54" s="16">
        <f t="shared" si="5"/>
        <v>50.31946780951033</v>
      </c>
      <c r="P54" s="16">
        <f t="shared" si="6"/>
        <v>45.07242463458648</v>
      </c>
      <c r="R54" s="16">
        <f t="shared" si="7"/>
        <v>23.61075636093956</v>
      </c>
      <c r="S54" s="29">
        <f t="shared" si="8"/>
        <v>5.247043174923848</v>
      </c>
    </row>
    <row r="55" spans="1:19" ht="16.5">
      <c r="A55" s="23">
        <v>2002</v>
      </c>
      <c r="B55" s="24">
        <v>10293346</v>
      </c>
      <c r="C55" s="24">
        <v>6284684</v>
      </c>
      <c r="D55" s="21">
        <v>1848548</v>
      </c>
      <c r="E55" s="24">
        <v>1430774</v>
      </c>
      <c r="F55" s="24">
        <v>5443945</v>
      </c>
      <c r="G55" s="24">
        <v>4714605</v>
      </c>
      <c r="H55" s="28">
        <f t="shared" si="0"/>
        <v>729340</v>
      </c>
      <c r="I55" s="22">
        <v>2577888</v>
      </c>
      <c r="J55" s="6">
        <f t="shared" si="1"/>
        <v>729340</v>
      </c>
      <c r="K55" s="6"/>
      <c r="L55" s="16">
        <f t="shared" si="2"/>
        <v>61.05579274222396</v>
      </c>
      <c r="M55" s="16">
        <f t="shared" si="3"/>
        <v>17.958669610445426</v>
      </c>
      <c r="N55" s="16">
        <f t="shared" si="4"/>
        <v>13.899989371774737</v>
      </c>
      <c r="O55" s="16">
        <f t="shared" si="5"/>
        <v>52.88800162745913</v>
      </c>
      <c r="P55" s="16">
        <f t="shared" si="6"/>
        <v>45.80245335190326</v>
      </c>
      <c r="R55" s="16">
        <f t="shared" si="7"/>
        <v>25.044217886001306</v>
      </c>
      <c r="S55" s="29">
        <f t="shared" si="8"/>
        <v>7.085548275555878</v>
      </c>
    </row>
    <row r="56" spans="1:19" ht="16.5">
      <c r="A56" s="23">
        <v>2003</v>
      </c>
      <c r="B56" s="24">
        <v>10519574</v>
      </c>
      <c r="C56" s="24">
        <v>6353294</v>
      </c>
      <c r="D56" s="21">
        <v>1935758</v>
      </c>
      <c r="E56" s="24">
        <v>1459019</v>
      </c>
      <c r="F56" s="24">
        <v>5999129</v>
      </c>
      <c r="G56" s="24">
        <v>5227626</v>
      </c>
      <c r="H56" s="28">
        <f t="shared" si="0"/>
        <v>771503</v>
      </c>
      <c r="I56" s="22">
        <v>2707261</v>
      </c>
      <c r="J56" s="6">
        <f t="shared" si="1"/>
        <v>771503</v>
      </c>
      <c r="K56" s="6"/>
      <c r="L56" s="16">
        <f t="shared" si="2"/>
        <v>60.394974169106085</v>
      </c>
      <c r="M56" s="16">
        <f t="shared" si="3"/>
        <v>18.40148660012278</v>
      </c>
      <c r="N56" s="16">
        <f t="shared" si="4"/>
        <v>13.869563539360055</v>
      </c>
      <c r="O56" s="16">
        <f t="shared" si="5"/>
        <v>57.02825038352314</v>
      </c>
      <c r="P56" s="16">
        <f t="shared" si="6"/>
        <v>49.69427469211205</v>
      </c>
      <c r="R56" s="16">
        <f t="shared" si="7"/>
        <v>25.735462291533857</v>
      </c>
      <c r="S56" s="29">
        <f t="shared" si="8"/>
        <v>7.333975691411078</v>
      </c>
    </row>
    <row r="57" spans="1:19" ht="16.5">
      <c r="A57" s="23">
        <v>2004</v>
      </c>
      <c r="B57" s="24">
        <v>11065548</v>
      </c>
      <c r="C57" s="24">
        <v>6718928</v>
      </c>
      <c r="D57" s="21">
        <v>2506990</v>
      </c>
      <c r="E57" s="24">
        <v>1465293</v>
      </c>
      <c r="F57" s="24">
        <v>6978144</v>
      </c>
      <c r="G57" s="24">
        <v>6603807</v>
      </c>
      <c r="H57" s="28">
        <f t="shared" si="0"/>
        <v>374337</v>
      </c>
      <c r="I57" s="22">
        <v>2881327</v>
      </c>
      <c r="J57" s="6">
        <f t="shared" si="1"/>
        <v>374337</v>
      </c>
      <c r="K57" s="6"/>
      <c r="L57" s="16">
        <f t="shared" si="2"/>
        <v>60.719342593787495</v>
      </c>
      <c r="M57" s="16">
        <f t="shared" si="3"/>
        <v>22.655814244355543</v>
      </c>
      <c r="N57" s="16">
        <f t="shared" si="4"/>
        <v>13.24193795011327</v>
      </c>
      <c r="O57" s="16">
        <f t="shared" si="5"/>
        <v>63.06189264191886</v>
      </c>
      <c r="P57" s="16">
        <f t="shared" si="6"/>
        <v>59.67898743017517</v>
      </c>
      <c r="R57" s="16">
        <f t="shared" si="7"/>
        <v>26.038719456099237</v>
      </c>
      <c r="S57" s="29">
        <f t="shared" si="8"/>
        <v>3.3829052117436933</v>
      </c>
    </row>
    <row r="58" spans="1:19" ht="16.5">
      <c r="A58" s="23">
        <v>2005</v>
      </c>
      <c r="B58" s="24">
        <v>11454727</v>
      </c>
      <c r="C58" s="24">
        <v>7022565</v>
      </c>
      <c r="D58" s="21">
        <v>2449273</v>
      </c>
      <c r="E58" s="24">
        <v>1498304</v>
      </c>
      <c r="F58" s="24">
        <v>7358019</v>
      </c>
      <c r="G58" s="24">
        <v>6873434</v>
      </c>
      <c r="H58" s="28">
        <f t="shared" si="0"/>
        <v>484585</v>
      </c>
      <c r="I58" s="22">
        <v>2933858</v>
      </c>
      <c r="J58" s="6">
        <f t="shared" si="1"/>
        <v>484585</v>
      </c>
      <c r="K58" s="6"/>
      <c r="L58" s="16">
        <f t="shared" si="2"/>
        <v>61.30713547341634</v>
      </c>
      <c r="M58" s="16">
        <f t="shared" si="3"/>
        <v>21.38220317254178</v>
      </c>
      <c r="N58" s="16">
        <f t="shared" si="4"/>
        <v>13.080224434855584</v>
      </c>
      <c r="O58" s="16">
        <f t="shared" si="5"/>
        <v>64.23565572536124</v>
      </c>
      <c r="P58" s="16">
        <f t="shared" si="6"/>
        <v>60.00521880617495</v>
      </c>
      <c r="R58" s="16">
        <f t="shared" si="7"/>
        <v>25.61264009172807</v>
      </c>
      <c r="S58" s="29">
        <f t="shared" si="8"/>
        <v>4.230436919186289</v>
      </c>
    </row>
    <row r="59" spans="1:19" ht="16.5">
      <c r="A59" s="23">
        <v>2006</v>
      </c>
      <c r="B59" s="24">
        <v>11889823</v>
      </c>
      <c r="C59" s="24">
        <v>7182821</v>
      </c>
      <c r="D59" s="21">
        <v>2529243</v>
      </c>
      <c r="E59" s="24">
        <v>1503349</v>
      </c>
      <c r="F59" s="24">
        <v>8304602</v>
      </c>
      <c r="G59" s="24">
        <v>7630192</v>
      </c>
      <c r="H59" s="28">
        <f t="shared" si="0"/>
        <v>674410</v>
      </c>
      <c r="I59" s="22">
        <v>3203653</v>
      </c>
      <c r="J59" s="6">
        <f t="shared" si="1"/>
        <v>674410</v>
      </c>
      <c r="K59" s="6"/>
      <c r="L59" s="16">
        <f t="shared" si="2"/>
        <v>60.41150486428604</v>
      </c>
      <c r="M59" s="16">
        <f t="shared" si="3"/>
        <v>21.272335172693488</v>
      </c>
      <c r="N59" s="16">
        <f t="shared" si="4"/>
        <v>12.643998148668823</v>
      </c>
      <c r="O59" s="16">
        <f t="shared" si="5"/>
        <v>69.84630469267708</v>
      </c>
      <c r="P59" s="16">
        <f t="shared" si="6"/>
        <v>64.17414287832544</v>
      </c>
      <c r="R59" s="16">
        <f t="shared" si="7"/>
        <v>26.94449698704514</v>
      </c>
      <c r="S59" s="29">
        <f t="shared" si="8"/>
        <v>5.672161814351652</v>
      </c>
    </row>
    <row r="60" spans="1:19" ht="16.5">
      <c r="A60" s="23">
        <v>2007</v>
      </c>
      <c r="B60" s="24">
        <v>12558305</v>
      </c>
      <c r="C60" s="24">
        <v>7480353</v>
      </c>
      <c r="D60" s="21">
        <v>2684605</v>
      </c>
      <c r="E60" s="24">
        <v>1532930</v>
      </c>
      <c r="F60" s="24">
        <v>9118487</v>
      </c>
      <c r="G60" s="24">
        <v>8258070</v>
      </c>
      <c r="H60" s="28">
        <f t="shared" si="0"/>
        <v>860417</v>
      </c>
      <c r="I60" s="22">
        <v>3545022</v>
      </c>
      <c r="J60" s="6">
        <f t="shared" si="1"/>
        <v>860417</v>
      </c>
      <c r="K60" s="6"/>
      <c r="L60" s="16">
        <f t="shared" si="2"/>
        <v>59.56498906500519</v>
      </c>
      <c r="M60" s="16">
        <f t="shared" si="3"/>
        <v>21.377128521723275</v>
      </c>
      <c r="N60" s="16">
        <f t="shared" si="4"/>
        <v>12.206503982822522</v>
      </c>
      <c r="O60" s="16">
        <f t="shared" si="5"/>
        <v>72.60921756558709</v>
      </c>
      <c r="P60" s="16">
        <f t="shared" si="6"/>
        <v>65.75783913513806</v>
      </c>
      <c r="R60" s="16">
        <f t="shared" si="7"/>
        <v>28.22850695217229</v>
      </c>
      <c r="S60" s="29">
        <f t="shared" si="8"/>
        <v>6.851378430449014</v>
      </c>
    </row>
    <row r="65" spans="10:18" ht="16.5">
      <c r="J65" s="11"/>
      <c r="K65" s="11"/>
      <c r="L65" s="12" t="s">
        <v>11</v>
      </c>
      <c r="M65" s="12" t="s">
        <v>12</v>
      </c>
      <c r="N65" s="12" t="s">
        <v>13</v>
      </c>
      <c r="O65" s="12" t="s">
        <v>14</v>
      </c>
      <c r="P65" s="12" t="s">
        <v>15</v>
      </c>
      <c r="Q65" s="13"/>
      <c r="R65" s="12" t="s">
        <v>16</v>
      </c>
    </row>
    <row r="66" spans="10:18" ht="16.5">
      <c r="J66" s="14" t="s">
        <v>17</v>
      </c>
      <c r="K66" s="25"/>
      <c r="L66" s="26">
        <v>59.184196873166364</v>
      </c>
      <c r="M66" s="26">
        <v>22.61663012492327</v>
      </c>
      <c r="N66" s="26">
        <v>16.553838162542803</v>
      </c>
      <c r="O66" s="26">
        <v>38.15729704138817</v>
      </c>
      <c r="P66" s="26">
        <v>36.51196220202061</v>
      </c>
      <c r="Q66" s="26"/>
      <c r="R66" s="26">
        <v>24.261964964290843</v>
      </c>
    </row>
    <row r="67" spans="10:18" ht="16.5">
      <c r="J67" s="14" t="s">
        <v>24</v>
      </c>
      <c r="K67" s="25"/>
      <c r="L67" s="26">
        <v>71.17157088403621</v>
      </c>
      <c r="M67" s="26">
        <v>15.988370485721111</v>
      </c>
      <c r="N67" s="26">
        <v>19.069689983680625</v>
      </c>
      <c r="O67" s="26">
        <v>9.421380133208464</v>
      </c>
      <c r="P67" s="26">
        <v>15.65101148664642</v>
      </c>
      <c r="Q67" s="26"/>
      <c r="R67" s="26">
        <v>9.758739132283157</v>
      </c>
    </row>
    <row r="68" spans="10:18" ht="16.5">
      <c r="J68" s="13" t="s">
        <v>18</v>
      </c>
      <c r="K68" s="27"/>
      <c r="L68" s="26">
        <v>61.98193019950578</v>
      </c>
      <c r="M68" s="26">
        <v>21.706930057120225</v>
      </c>
      <c r="N68" s="26">
        <v>18.40940469170521</v>
      </c>
      <c r="O68" s="26">
        <v>20.813130027232273</v>
      </c>
      <c r="P68" s="26">
        <v>22.911394975563486</v>
      </c>
      <c r="Q68" s="27"/>
      <c r="R68" s="26">
        <v>19.608665108789015</v>
      </c>
    </row>
    <row r="69" spans="10:18" ht="16.5">
      <c r="J69" s="13" t="s">
        <v>19</v>
      </c>
      <c r="K69" s="27"/>
      <c r="L69" s="26">
        <v>52.446363740519715</v>
      </c>
      <c r="M69" s="26">
        <v>30.093526929114383</v>
      </c>
      <c r="N69" s="26">
        <v>15.842924413191238</v>
      </c>
      <c r="O69" s="26">
        <v>45.60213818408441</v>
      </c>
      <c r="P69" s="26">
        <v>43.98495326690975</v>
      </c>
      <c r="Q69" s="27"/>
      <c r="R69" s="26">
        <v>31.710711846289048</v>
      </c>
    </row>
    <row r="70" spans="10:18" ht="16.5">
      <c r="J70" s="13" t="s">
        <v>20</v>
      </c>
      <c r="K70" s="27"/>
      <c r="L70" s="26">
        <v>51.28944190583252</v>
      </c>
      <c r="M70" s="26">
        <v>22.600068303645493</v>
      </c>
      <c r="N70" s="26">
        <v>16.20157777883673</v>
      </c>
      <c r="O70" s="26">
        <v>52.16605265639479</v>
      </c>
      <c r="P70" s="26">
        <v>42.25714064470951</v>
      </c>
      <c r="Q70" s="27"/>
      <c r="R70" s="26">
        <v>32.50898031533077</v>
      </c>
    </row>
    <row r="71" spans="10:18" ht="16.5">
      <c r="J71" s="13" t="s">
        <v>21</v>
      </c>
      <c r="K71" s="27"/>
      <c r="L71" s="26">
        <v>57.90037715971614</v>
      </c>
      <c r="M71" s="26">
        <v>24.384760885671653</v>
      </c>
      <c r="N71" s="26">
        <v>15.514998949070016</v>
      </c>
      <c r="O71" s="26">
        <v>46.49501309038895</v>
      </c>
      <c r="P71" s="26">
        <v>44.29515008484675</v>
      </c>
      <c r="Q71" s="27"/>
      <c r="R71" s="26">
        <v>26.58462389121386</v>
      </c>
    </row>
    <row r="72" spans="10:18" ht="16.5">
      <c r="J72" s="13" t="s">
        <v>25</v>
      </c>
      <c r="K72" s="27"/>
      <c r="L72" s="26">
        <v>60.80034041062556</v>
      </c>
      <c r="M72" s="26">
        <v>20.201621501128283</v>
      </c>
      <c r="N72" s="26">
        <v>13.311831014300225</v>
      </c>
      <c r="O72" s="26">
        <v>61.42697006371956</v>
      </c>
      <c r="P72" s="26">
        <v>55.740762989773636</v>
      </c>
      <c r="Q72" s="26"/>
      <c r="R72" s="26">
        <v>25.887828575074206</v>
      </c>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R59"/>
  <sheetViews>
    <sheetView workbookViewId="0" topLeftCell="A1">
      <selection activeCell="A3" sqref="A3:R3"/>
    </sheetView>
  </sheetViews>
  <sheetFormatPr defaultColWidth="9.00390625" defaultRowHeight="16.5"/>
  <cols>
    <col min="1" max="1" width="16.00390625" style="0" bestFit="1" customWidth="1"/>
    <col min="2" max="2" width="10.50390625" style="149" bestFit="1" customWidth="1"/>
    <col min="3" max="3" width="10.00390625" style="0" bestFit="1" customWidth="1"/>
    <col min="4" max="4" width="10.75390625" style="0" bestFit="1" customWidth="1"/>
    <col min="5" max="5" width="10.625" style="0" bestFit="1" customWidth="1"/>
    <col min="6" max="6" width="10.25390625" style="0" bestFit="1" customWidth="1"/>
    <col min="7" max="7" width="10.75390625" style="0" bestFit="1" customWidth="1"/>
    <col min="8" max="8" width="11.125" style="0" bestFit="1" customWidth="1"/>
    <col min="9" max="10" width="10.625" style="0" bestFit="1" customWidth="1"/>
    <col min="11" max="11" width="10.50390625" style="0" bestFit="1" customWidth="1"/>
    <col min="12" max="12" width="10.625" style="0" bestFit="1" customWidth="1"/>
    <col min="13" max="13" width="10.625" style="0" customWidth="1"/>
    <col min="14" max="15" width="10.50390625" style="0" bestFit="1" customWidth="1"/>
    <col min="16" max="16" width="12.25390625" style="0" bestFit="1" customWidth="1"/>
    <col min="17" max="17" width="12.875" style="0" bestFit="1" customWidth="1"/>
    <col min="18" max="18" width="10.625" style="0" bestFit="1" customWidth="1"/>
  </cols>
  <sheetData>
    <row r="1" spans="1:18" ht="30">
      <c r="A1" s="153" t="s">
        <v>151</v>
      </c>
      <c r="B1" s="153"/>
      <c r="C1" s="153"/>
      <c r="D1" s="153"/>
      <c r="E1" s="153"/>
      <c r="F1" s="153"/>
      <c r="G1" s="153"/>
      <c r="H1" s="153"/>
      <c r="I1" s="153"/>
      <c r="J1" s="153"/>
      <c r="K1" s="153"/>
      <c r="L1" s="153"/>
      <c r="M1" s="153"/>
      <c r="N1" s="153"/>
      <c r="O1" s="153"/>
      <c r="P1" s="153"/>
      <c r="Q1" s="153"/>
      <c r="R1" s="153"/>
    </row>
    <row r="2" spans="1:18" s="41" customFormat="1" ht="21" customHeight="1">
      <c r="A2" s="154" t="s">
        <v>152</v>
      </c>
      <c r="B2" s="154"/>
      <c r="C2" s="154"/>
      <c r="D2" s="154"/>
      <c r="E2" s="154"/>
      <c r="F2" s="154"/>
      <c r="G2" s="154"/>
      <c r="H2" s="154"/>
      <c r="I2" s="154"/>
      <c r="J2" s="154"/>
      <c r="K2" s="154"/>
      <c r="L2" s="154"/>
      <c r="M2" s="154"/>
      <c r="N2" s="154"/>
      <c r="O2" s="154"/>
      <c r="P2" s="154"/>
      <c r="Q2" s="154"/>
      <c r="R2" s="154"/>
    </row>
    <row r="3" spans="1:18" s="41" customFormat="1" ht="22.5" customHeight="1">
      <c r="A3" s="155" t="s">
        <v>153</v>
      </c>
      <c r="B3" s="155"/>
      <c r="C3" s="155"/>
      <c r="D3" s="155"/>
      <c r="E3" s="155"/>
      <c r="F3" s="155"/>
      <c r="G3" s="155"/>
      <c r="H3" s="155"/>
      <c r="I3" s="155"/>
      <c r="J3" s="155"/>
      <c r="K3" s="155"/>
      <c r="L3" s="155"/>
      <c r="M3" s="155"/>
      <c r="N3" s="155"/>
      <c r="O3" s="155"/>
      <c r="P3" s="155"/>
      <c r="Q3" s="155"/>
      <c r="R3" s="155"/>
    </row>
    <row r="4" spans="1:18" ht="9" customHeight="1">
      <c r="A4" s="95"/>
      <c r="B4" s="96"/>
      <c r="C4" s="97"/>
      <c r="D4" s="98"/>
      <c r="E4" s="98"/>
      <c r="F4" s="98"/>
      <c r="G4" s="98"/>
      <c r="H4" s="99"/>
      <c r="I4" s="98"/>
      <c r="J4" s="98"/>
      <c r="K4" s="98"/>
      <c r="L4" s="98"/>
      <c r="M4" s="100"/>
      <c r="N4" s="41"/>
      <c r="O4" s="101"/>
      <c r="P4" s="101"/>
      <c r="Q4" s="101"/>
      <c r="R4" s="101"/>
    </row>
    <row r="5" spans="1:18" s="41" customFormat="1" ht="21.75" customHeight="1" thickBot="1">
      <c r="A5" s="95"/>
      <c r="B5" s="96"/>
      <c r="C5" s="102"/>
      <c r="D5" s="103"/>
      <c r="E5" s="103"/>
      <c r="F5" s="103"/>
      <c r="G5" s="103"/>
      <c r="H5" s="104"/>
      <c r="I5" s="103"/>
      <c r="J5" s="103"/>
      <c r="K5" s="103"/>
      <c r="L5" s="103"/>
      <c r="M5" s="105"/>
      <c r="N5" s="106"/>
      <c r="O5" s="156" t="s">
        <v>154</v>
      </c>
      <c r="P5" s="156"/>
      <c r="Q5" s="156"/>
      <c r="R5" s="156"/>
    </row>
    <row r="6" spans="1:18" ht="17.25" thickTop="1">
      <c r="A6" s="151" t="s">
        <v>31</v>
      </c>
      <c r="B6" s="107" t="s">
        <v>155</v>
      </c>
      <c r="C6" s="108" t="s">
        <v>156</v>
      </c>
      <c r="D6" s="109" t="s">
        <v>157</v>
      </c>
      <c r="E6" s="109" t="s">
        <v>158</v>
      </c>
      <c r="F6" s="109" t="s">
        <v>159</v>
      </c>
      <c r="G6" s="109" t="s">
        <v>160</v>
      </c>
      <c r="H6" s="110" t="s">
        <v>161</v>
      </c>
      <c r="I6" s="109" t="s">
        <v>162</v>
      </c>
      <c r="J6" s="109" t="s">
        <v>163</v>
      </c>
      <c r="K6" s="109" t="s">
        <v>164</v>
      </c>
      <c r="L6" s="109" t="s">
        <v>165</v>
      </c>
      <c r="M6" s="111" t="s">
        <v>166</v>
      </c>
      <c r="N6" s="109" t="s">
        <v>167</v>
      </c>
      <c r="O6" s="108" t="s">
        <v>168</v>
      </c>
      <c r="P6" s="108" t="s">
        <v>169</v>
      </c>
      <c r="Q6" s="108" t="s">
        <v>170</v>
      </c>
      <c r="R6" s="112" t="s">
        <v>171</v>
      </c>
    </row>
    <row r="7" spans="1:18" ht="16.5">
      <c r="A7" s="152"/>
      <c r="B7" s="113" t="s">
        <v>172</v>
      </c>
      <c r="C7" s="114" t="s">
        <v>173</v>
      </c>
      <c r="D7" s="115" t="s">
        <v>174</v>
      </c>
      <c r="E7" s="115" t="s">
        <v>175</v>
      </c>
      <c r="F7" s="115" t="s">
        <v>176</v>
      </c>
      <c r="G7" s="115" t="s">
        <v>177</v>
      </c>
      <c r="H7" s="116" t="s">
        <v>178</v>
      </c>
      <c r="I7" s="115" t="s">
        <v>179</v>
      </c>
      <c r="J7" s="115" t="s">
        <v>180</v>
      </c>
      <c r="K7" s="115" t="s">
        <v>181</v>
      </c>
      <c r="L7" s="115" t="s">
        <v>182</v>
      </c>
      <c r="M7" s="117" t="s">
        <v>183</v>
      </c>
      <c r="N7" s="115" t="s">
        <v>184</v>
      </c>
      <c r="O7" s="114" t="s">
        <v>185</v>
      </c>
      <c r="P7" s="114" t="s">
        <v>186</v>
      </c>
      <c r="Q7" s="114" t="s">
        <v>187</v>
      </c>
      <c r="R7" s="118" t="s">
        <v>188</v>
      </c>
    </row>
    <row r="8" spans="1:18" ht="16.5">
      <c r="A8" s="119">
        <v>1960</v>
      </c>
      <c r="B8" s="120">
        <v>40</v>
      </c>
      <c r="C8" s="121">
        <v>360</v>
      </c>
      <c r="D8" s="122">
        <v>4.2</v>
      </c>
      <c r="E8" s="122">
        <v>0.35714285714285715</v>
      </c>
      <c r="F8" s="122">
        <v>4.93706</v>
      </c>
      <c r="G8" s="122">
        <v>5.7143</v>
      </c>
      <c r="H8" s="123">
        <v>63.125</v>
      </c>
      <c r="I8" s="122">
        <v>0.969783</v>
      </c>
      <c r="J8" s="122">
        <v>3.06122</v>
      </c>
      <c r="K8" s="122">
        <v>2.46181</v>
      </c>
      <c r="L8" s="122">
        <v>0.8928571428571428</v>
      </c>
      <c r="M8" s="124" t="s">
        <v>189</v>
      </c>
      <c r="N8" s="122">
        <v>3.8</v>
      </c>
      <c r="O8" s="125">
        <v>21.1818</v>
      </c>
      <c r="P8" s="126">
        <v>3.06122</v>
      </c>
      <c r="Q8" s="127">
        <v>2.015</v>
      </c>
      <c r="R8" s="128"/>
    </row>
    <row r="9" spans="1:18" ht="16.5">
      <c r="A9" s="119">
        <v>1961</v>
      </c>
      <c r="B9" s="120">
        <v>40</v>
      </c>
      <c r="C9" s="121">
        <v>360</v>
      </c>
      <c r="D9" s="122">
        <v>4.03333</v>
      </c>
      <c r="E9" s="122">
        <v>0.35714285714285715</v>
      </c>
      <c r="F9" s="122">
        <v>4.93706</v>
      </c>
      <c r="G9" s="122">
        <v>5.7143</v>
      </c>
      <c r="H9" s="123">
        <v>124.792</v>
      </c>
      <c r="I9" s="122">
        <v>1.01307</v>
      </c>
      <c r="J9" s="122">
        <v>3.06122</v>
      </c>
      <c r="K9" s="122">
        <v>2.46181</v>
      </c>
      <c r="L9" s="122">
        <v>0.8928571428571428</v>
      </c>
      <c r="M9" s="124" t="s">
        <v>189</v>
      </c>
      <c r="N9" s="122">
        <v>3.65</v>
      </c>
      <c r="O9" s="125">
        <v>21.0584</v>
      </c>
      <c r="P9" s="126">
        <v>3.06122</v>
      </c>
      <c r="Q9" s="127">
        <v>2.02</v>
      </c>
      <c r="R9" s="128"/>
    </row>
    <row r="10" spans="1:18" ht="16.5">
      <c r="A10" s="119">
        <v>1962</v>
      </c>
      <c r="B10" s="120">
        <v>40</v>
      </c>
      <c r="C10" s="121">
        <v>360</v>
      </c>
      <c r="D10" s="122">
        <v>4</v>
      </c>
      <c r="E10" s="122">
        <v>0.35714285714285715</v>
      </c>
      <c r="F10" s="122">
        <v>4.93706</v>
      </c>
      <c r="G10" s="122">
        <v>5.7143</v>
      </c>
      <c r="H10" s="123">
        <v>130</v>
      </c>
      <c r="I10" s="122">
        <v>1.06877</v>
      </c>
      <c r="J10" s="122">
        <v>3.06122</v>
      </c>
      <c r="K10" s="122">
        <v>2.46181</v>
      </c>
      <c r="L10" s="122">
        <v>0.8928571428571428</v>
      </c>
      <c r="M10" s="124" t="s">
        <v>189</v>
      </c>
      <c r="N10" s="122">
        <v>3.62</v>
      </c>
      <c r="O10" s="125">
        <v>20.8801</v>
      </c>
      <c r="P10" s="126">
        <v>3.06122</v>
      </c>
      <c r="Q10" s="127">
        <v>3.72785</v>
      </c>
      <c r="R10" s="128"/>
    </row>
    <row r="11" spans="1:18" ht="16.5">
      <c r="A11" s="119">
        <v>1963</v>
      </c>
      <c r="B11" s="120">
        <v>40</v>
      </c>
      <c r="C11" s="121">
        <v>360</v>
      </c>
      <c r="D11" s="122">
        <v>4</v>
      </c>
      <c r="E11" s="122">
        <v>0.35714285714285715</v>
      </c>
      <c r="F11" s="122">
        <v>4.93706</v>
      </c>
      <c r="G11" s="122">
        <v>5.7143</v>
      </c>
      <c r="H11" s="123">
        <v>130</v>
      </c>
      <c r="I11" s="122">
        <v>1.07851</v>
      </c>
      <c r="J11" s="122">
        <v>3.06122</v>
      </c>
      <c r="K11" s="122">
        <v>2.46181</v>
      </c>
      <c r="L11" s="122">
        <v>0.8928571428571428</v>
      </c>
      <c r="M11" s="124" t="s">
        <v>189</v>
      </c>
      <c r="N11" s="122">
        <v>3.62</v>
      </c>
      <c r="O11" s="125">
        <v>20.8301</v>
      </c>
      <c r="P11" s="126">
        <v>3.06122</v>
      </c>
      <c r="Q11" s="127">
        <v>3.91042</v>
      </c>
      <c r="R11" s="128"/>
    </row>
    <row r="12" spans="1:18" ht="16.5">
      <c r="A12" s="119">
        <v>1964</v>
      </c>
      <c r="B12" s="120">
        <v>40</v>
      </c>
      <c r="C12" s="121">
        <v>360</v>
      </c>
      <c r="D12" s="122">
        <v>4</v>
      </c>
      <c r="E12" s="122">
        <v>0.35714285714285715</v>
      </c>
      <c r="F12" s="122">
        <v>4.93706</v>
      </c>
      <c r="G12" s="122">
        <v>5.7143</v>
      </c>
      <c r="H12" s="123">
        <v>213.847</v>
      </c>
      <c r="I12" s="122">
        <v>1.07861</v>
      </c>
      <c r="J12" s="122">
        <v>3.06122</v>
      </c>
      <c r="K12" s="122">
        <v>2.46181</v>
      </c>
      <c r="L12" s="122">
        <v>0.8928571428571428</v>
      </c>
      <c r="M12" s="124" t="s">
        <v>189</v>
      </c>
      <c r="N12" s="122">
        <v>3.62</v>
      </c>
      <c r="O12" s="125">
        <v>20.8</v>
      </c>
      <c r="P12" s="126">
        <v>3.06122</v>
      </c>
      <c r="Q12" s="127">
        <v>3.91001</v>
      </c>
      <c r="R12" s="128"/>
    </row>
    <row r="13" spans="1:18" ht="16.5">
      <c r="A13" s="119">
        <v>1965</v>
      </c>
      <c r="B13" s="120">
        <v>40</v>
      </c>
      <c r="C13" s="121">
        <v>360</v>
      </c>
      <c r="D13" s="122">
        <v>4</v>
      </c>
      <c r="E13" s="122">
        <v>0.35714285714285715</v>
      </c>
      <c r="F13" s="122">
        <v>4.93706</v>
      </c>
      <c r="G13" s="122">
        <v>5.7143</v>
      </c>
      <c r="H13" s="123">
        <v>266.401</v>
      </c>
      <c r="I13" s="122">
        <v>1.07798</v>
      </c>
      <c r="J13" s="122">
        <v>3.06122</v>
      </c>
      <c r="K13" s="122">
        <v>2.46181</v>
      </c>
      <c r="L13" s="122">
        <v>0.8928571428571428</v>
      </c>
      <c r="M13" s="124" t="s">
        <v>189</v>
      </c>
      <c r="N13" s="122">
        <v>3.62</v>
      </c>
      <c r="O13" s="125">
        <v>20.8</v>
      </c>
      <c r="P13" s="126">
        <v>3.06122</v>
      </c>
      <c r="Q13" s="127">
        <v>3.90917</v>
      </c>
      <c r="R13" s="128"/>
    </row>
    <row r="14" spans="1:18" ht="16.5">
      <c r="A14" s="119">
        <v>1966</v>
      </c>
      <c r="B14" s="120">
        <v>40</v>
      </c>
      <c r="C14" s="121">
        <v>360</v>
      </c>
      <c r="D14" s="122">
        <v>4</v>
      </c>
      <c r="E14" s="122">
        <v>0.35714285714285715</v>
      </c>
      <c r="F14" s="122">
        <v>4.93706</v>
      </c>
      <c r="G14" s="122">
        <v>5.7143</v>
      </c>
      <c r="H14" s="123">
        <v>271.337</v>
      </c>
      <c r="I14" s="122">
        <v>1.07732</v>
      </c>
      <c r="J14" s="122">
        <v>3.06122</v>
      </c>
      <c r="K14" s="122">
        <v>2.46181</v>
      </c>
      <c r="L14" s="122">
        <v>0.8928571428571428</v>
      </c>
      <c r="M14" s="124" t="s">
        <v>189</v>
      </c>
      <c r="N14" s="122">
        <v>3.62</v>
      </c>
      <c r="O14" s="125">
        <v>20.8</v>
      </c>
      <c r="P14" s="126">
        <v>3.06122</v>
      </c>
      <c r="Q14" s="127">
        <v>3.9</v>
      </c>
      <c r="R14" s="128"/>
    </row>
    <row r="15" spans="1:18" ht="16.5">
      <c r="A15" s="119">
        <v>1967</v>
      </c>
      <c r="B15" s="120">
        <v>40</v>
      </c>
      <c r="C15" s="121">
        <v>360</v>
      </c>
      <c r="D15" s="122">
        <v>4</v>
      </c>
      <c r="E15" s="122">
        <v>0.36144534765620767</v>
      </c>
      <c r="F15" s="122">
        <v>4.93706</v>
      </c>
      <c r="G15" s="122">
        <v>5.74316</v>
      </c>
      <c r="H15" s="123">
        <v>270.517</v>
      </c>
      <c r="I15" s="122">
        <v>1.07871</v>
      </c>
      <c r="J15" s="122">
        <v>3.06122</v>
      </c>
      <c r="K15" s="122">
        <v>2.46181</v>
      </c>
      <c r="L15" s="122">
        <v>0.8928571428571428</v>
      </c>
      <c r="M15" s="123">
        <v>149.583</v>
      </c>
      <c r="N15" s="122">
        <v>3.62</v>
      </c>
      <c r="O15" s="125">
        <v>20.8</v>
      </c>
      <c r="P15" s="126">
        <v>3.06122</v>
      </c>
      <c r="Q15" s="127">
        <v>3.9</v>
      </c>
      <c r="R15" s="128"/>
    </row>
    <row r="16" spans="1:18" ht="16.5">
      <c r="A16" s="119">
        <v>1968</v>
      </c>
      <c r="B16" s="120">
        <v>40</v>
      </c>
      <c r="C16" s="121">
        <v>360</v>
      </c>
      <c r="D16" s="122">
        <v>4</v>
      </c>
      <c r="E16" s="122">
        <v>0.4166666666666667</v>
      </c>
      <c r="F16" s="122">
        <v>4.93706</v>
      </c>
      <c r="G16" s="122">
        <v>6.0606</v>
      </c>
      <c r="H16" s="123">
        <v>276.645</v>
      </c>
      <c r="I16" s="122">
        <v>1.07747</v>
      </c>
      <c r="J16" s="122">
        <v>3.06122</v>
      </c>
      <c r="K16" s="122">
        <v>2.46181</v>
      </c>
      <c r="L16" s="122">
        <v>0.8928571428571428</v>
      </c>
      <c r="M16" s="123">
        <v>296.292</v>
      </c>
      <c r="N16" s="122">
        <v>3.62</v>
      </c>
      <c r="O16" s="125">
        <v>20.8</v>
      </c>
      <c r="P16" s="126">
        <v>3.06122</v>
      </c>
      <c r="Q16" s="127">
        <v>3.9</v>
      </c>
      <c r="R16" s="128"/>
    </row>
    <row r="17" spans="1:18" ht="16.5">
      <c r="A17" s="119">
        <v>1969</v>
      </c>
      <c r="B17" s="120">
        <v>40</v>
      </c>
      <c r="C17" s="121">
        <v>360</v>
      </c>
      <c r="D17" s="122">
        <v>3.94333</v>
      </c>
      <c r="E17" s="122">
        <v>0.4166666666666667</v>
      </c>
      <c r="F17" s="122">
        <v>5.1942</v>
      </c>
      <c r="G17" s="122">
        <v>6.0606</v>
      </c>
      <c r="H17" s="123">
        <v>288.161</v>
      </c>
      <c r="I17" s="122">
        <v>1.07677</v>
      </c>
      <c r="J17" s="122">
        <v>3.06122</v>
      </c>
      <c r="K17" s="122">
        <v>2.46181</v>
      </c>
      <c r="L17" s="122">
        <v>0.8928571428571428</v>
      </c>
      <c r="M17" s="123">
        <v>326</v>
      </c>
      <c r="N17" s="122">
        <v>3.62</v>
      </c>
      <c r="O17" s="125">
        <v>20.8</v>
      </c>
      <c r="P17" s="126">
        <v>3.06122</v>
      </c>
      <c r="Q17" s="127">
        <v>3.9</v>
      </c>
      <c r="R17" s="128"/>
    </row>
    <row r="18" spans="1:18" ht="16.5">
      <c r="A18" s="119">
        <v>1970</v>
      </c>
      <c r="B18" s="120">
        <v>40</v>
      </c>
      <c r="C18" s="121">
        <v>360</v>
      </c>
      <c r="D18" s="122">
        <v>3.66</v>
      </c>
      <c r="E18" s="122">
        <v>0.4166666666666667</v>
      </c>
      <c r="F18" s="122">
        <v>5.55419</v>
      </c>
      <c r="G18" s="122">
        <v>6.0606</v>
      </c>
      <c r="H18" s="123">
        <v>310.556</v>
      </c>
      <c r="I18" s="122">
        <v>1.04491</v>
      </c>
      <c r="J18" s="122">
        <v>3.06122</v>
      </c>
      <c r="K18" s="122">
        <v>2.46181</v>
      </c>
      <c r="L18" s="122">
        <v>0.8928571428571428</v>
      </c>
      <c r="M18" s="123">
        <v>362.833</v>
      </c>
      <c r="N18" s="122">
        <v>3.62</v>
      </c>
      <c r="O18" s="125">
        <v>20.8</v>
      </c>
      <c r="P18" s="126">
        <v>3.06122</v>
      </c>
      <c r="Q18" s="127">
        <v>5.90435</v>
      </c>
      <c r="R18" s="128"/>
    </row>
    <row r="19" spans="1:18" ht="16.5">
      <c r="A19" s="119">
        <v>1971</v>
      </c>
      <c r="B19" s="120">
        <v>40</v>
      </c>
      <c r="C19" s="121">
        <v>350.678</v>
      </c>
      <c r="D19" s="122">
        <v>3.50739</v>
      </c>
      <c r="E19" s="122">
        <v>0.4107805240737926</v>
      </c>
      <c r="F19" s="122">
        <v>5.5406</v>
      </c>
      <c r="G19" s="122">
        <v>5.98041</v>
      </c>
      <c r="H19" s="123">
        <v>347.147</v>
      </c>
      <c r="I19" s="122">
        <v>1.00979</v>
      </c>
      <c r="J19" s="122">
        <v>3.0507</v>
      </c>
      <c r="K19" s="122">
        <v>2.46181</v>
      </c>
      <c r="L19" s="122">
        <v>0.8816553961718522</v>
      </c>
      <c r="M19" s="123">
        <v>391.875</v>
      </c>
      <c r="N19" s="122">
        <v>3.51708</v>
      </c>
      <c r="O19" s="125">
        <v>20.8</v>
      </c>
      <c r="P19" s="126">
        <v>3.05226</v>
      </c>
      <c r="Q19" s="127">
        <v>6.43171</v>
      </c>
      <c r="R19" s="128"/>
    </row>
    <row r="20" spans="1:18" ht="16.5">
      <c r="A20" s="119">
        <v>1972</v>
      </c>
      <c r="B20" s="120">
        <v>40</v>
      </c>
      <c r="C20" s="121">
        <v>303.172</v>
      </c>
      <c r="D20" s="122">
        <v>3.18864</v>
      </c>
      <c r="E20" s="122">
        <v>0.3997074141728255</v>
      </c>
      <c r="F20" s="122">
        <v>5.04454</v>
      </c>
      <c r="G20" s="122">
        <v>5.64142</v>
      </c>
      <c r="H20" s="123">
        <v>392.894</v>
      </c>
      <c r="I20" s="122">
        <v>0.989933</v>
      </c>
      <c r="J20" s="122">
        <v>2.8125</v>
      </c>
      <c r="K20" s="122">
        <v>2.24507</v>
      </c>
      <c r="L20" s="122">
        <v>0.8386939857254284</v>
      </c>
      <c r="M20" s="123">
        <v>415</v>
      </c>
      <c r="N20" s="122">
        <v>3.2095</v>
      </c>
      <c r="O20" s="125">
        <v>20.8</v>
      </c>
      <c r="P20" s="126">
        <v>2.81956</v>
      </c>
      <c r="Q20" s="127">
        <v>6.67484</v>
      </c>
      <c r="R20" s="128"/>
    </row>
    <row r="21" spans="1:18" ht="16.5">
      <c r="A21" s="119">
        <v>1973</v>
      </c>
      <c r="B21" s="120">
        <v>38</v>
      </c>
      <c r="C21" s="121">
        <v>271.702</v>
      </c>
      <c r="D21" s="122">
        <v>2.6726</v>
      </c>
      <c r="E21" s="122">
        <v>0.407802069187699</v>
      </c>
      <c r="F21" s="122">
        <v>4.45278</v>
      </c>
      <c r="G21" s="122">
        <v>5.1465</v>
      </c>
      <c r="H21" s="123">
        <v>398.322</v>
      </c>
      <c r="I21" s="122">
        <v>1.00008</v>
      </c>
      <c r="J21" s="122">
        <v>2.45737</v>
      </c>
      <c r="K21" s="122">
        <v>1.98942</v>
      </c>
      <c r="L21" s="122">
        <v>0.7034970840045868</v>
      </c>
      <c r="M21" s="123">
        <v>415</v>
      </c>
      <c r="N21" s="122">
        <v>2.79555</v>
      </c>
      <c r="O21" s="125">
        <v>20.4916</v>
      </c>
      <c r="P21" s="126">
        <v>2.44333</v>
      </c>
      <c r="Q21" s="127">
        <v>6.75628</v>
      </c>
      <c r="R21" s="128"/>
    </row>
    <row r="22" spans="1:18" ht="16.5">
      <c r="A22" s="119">
        <v>1974</v>
      </c>
      <c r="B22" s="120">
        <v>38</v>
      </c>
      <c r="C22" s="121">
        <v>292.082</v>
      </c>
      <c r="D22" s="122">
        <v>2.58775</v>
      </c>
      <c r="E22" s="122">
        <v>0.42752582255968263</v>
      </c>
      <c r="F22" s="122">
        <v>4.80962</v>
      </c>
      <c r="G22" s="122">
        <v>5.03158</v>
      </c>
      <c r="H22" s="123">
        <v>404.472</v>
      </c>
      <c r="I22" s="122">
        <v>0.978033</v>
      </c>
      <c r="J22" s="122">
        <v>2.43687</v>
      </c>
      <c r="K22" s="122">
        <v>1.9612</v>
      </c>
      <c r="L22" s="122">
        <v>0.6947097849873216</v>
      </c>
      <c r="M22" s="123">
        <v>415</v>
      </c>
      <c r="N22" s="122">
        <v>2.68838</v>
      </c>
      <c r="O22" s="125">
        <v>20.3751</v>
      </c>
      <c r="P22" s="126">
        <v>2.40707</v>
      </c>
      <c r="Q22" s="127">
        <v>6.78787</v>
      </c>
      <c r="R22" s="128"/>
    </row>
    <row r="23" spans="1:18" ht="16.5">
      <c r="A23" s="119">
        <v>1975</v>
      </c>
      <c r="B23" s="120">
        <v>38</v>
      </c>
      <c r="C23" s="121">
        <v>296.787</v>
      </c>
      <c r="D23" s="122">
        <v>2.46029</v>
      </c>
      <c r="E23" s="122">
        <v>0.4500834904874854</v>
      </c>
      <c r="F23" s="122">
        <v>4.2878</v>
      </c>
      <c r="G23" s="122">
        <v>4.93517</v>
      </c>
      <c r="H23" s="123">
        <v>484</v>
      </c>
      <c r="I23" s="122">
        <v>1.01716</v>
      </c>
      <c r="J23" s="122">
        <v>2.3713</v>
      </c>
      <c r="K23" s="122">
        <v>1.8598</v>
      </c>
      <c r="L23" s="122">
        <v>0.7632247773291712</v>
      </c>
      <c r="M23" s="123">
        <v>415</v>
      </c>
      <c r="N23" s="122">
        <v>2.52899</v>
      </c>
      <c r="O23" s="125">
        <v>20.3793</v>
      </c>
      <c r="P23" s="126">
        <v>2.39378</v>
      </c>
      <c r="Q23" s="127">
        <v>7.2479</v>
      </c>
      <c r="R23" s="128"/>
    </row>
    <row r="24" spans="1:18" ht="16.5">
      <c r="A24" s="119">
        <v>1976</v>
      </c>
      <c r="B24" s="120">
        <v>38</v>
      </c>
      <c r="C24" s="121">
        <v>296.552</v>
      </c>
      <c r="D24" s="122">
        <v>2.518</v>
      </c>
      <c r="E24" s="122">
        <v>0.5536454786541986</v>
      </c>
      <c r="F24" s="122">
        <v>4.80288</v>
      </c>
      <c r="G24" s="122">
        <v>4.90475</v>
      </c>
      <c r="H24" s="123">
        <v>484</v>
      </c>
      <c r="I24" s="122">
        <v>0.986025</v>
      </c>
      <c r="J24" s="122">
        <v>2.47084</v>
      </c>
      <c r="K24" s="122">
        <v>1.9414</v>
      </c>
      <c r="L24" s="122">
        <v>0.8162199222958634</v>
      </c>
      <c r="M24" s="123">
        <v>415</v>
      </c>
      <c r="N24" s="122">
        <v>2.64394</v>
      </c>
      <c r="O24" s="125">
        <v>20.4001</v>
      </c>
      <c r="P24" s="126">
        <v>2.54157</v>
      </c>
      <c r="Q24" s="127">
        <v>7.44026</v>
      </c>
      <c r="R24" s="128"/>
    </row>
    <row r="25" spans="1:18" ht="16.5">
      <c r="A25" s="119">
        <v>1977</v>
      </c>
      <c r="B25" s="120">
        <v>38</v>
      </c>
      <c r="C25" s="121">
        <v>268.51</v>
      </c>
      <c r="D25" s="122">
        <v>2.32218</v>
      </c>
      <c r="E25" s="122">
        <v>0.5728984652050118</v>
      </c>
      <c r="F25" s="122">
        <v>4.90517</v>
      </c>
      <c r="G25" s="122">
        <v>4.662</v>
      </c>
      <c r="H25" s="123">
        <v>484</v>
      </c>
      <c r="I25" s="122">
        <v>1.06345</v>
      </c>
      <c r="J25" s="122">
        <v>2.4394</v>
      </c>
      <c r="K25" s="122">
        <v>1.8578</v>
      </c>
      <c r="L25" s="122">
        <v>0.9016807328860996</v>
      </c>
      <c r="M25" s="123">
        <v>415</v>
      </c>
      <c r="N25" s="122">
        <v>2.45425</v>
      </c>
      <c r="O25" s="125">
        <v>20.4001</v>
      </c>
      <c r="P25" s="126">
        <v>2.46128</v>
      </c>
      <c r="Q25" s="127">
        <v>7.40282</v>
      </c>
      <c r="R25" s="128"/>
    </row>
    <row r="26" spans="1:18" ht="16.5">
      <c r="A26" s="119">
        <v>1978</v>
      </c>
      <c r="B26" s="120">
        <v>37.04167968366628</v>
      </c>
      <c r="C26" s="121">
        <v>210.442</v>
      </c>
      <c r="D26" s="122">
        <v>2.00862</v>
      </c>
      <c r="E26" s="122">
        <v>0.5209690023443605</v>
      </c>
      <c r="F26" s="122">
        <v>4.5131</v>
      </c>
      <c r="G26" s="122">
        <v>4.68367</v>
      </c>
      <c r="H26" s="123">
        <v>484</v>
      </c>
      <c r="I26" s="122">
        <v>1.14067</v>
      </c>
      <c r="J26" s="122">
        <v>2.27402</v>
      </c>
      <c r="K26" s="122">
        <v>1.6836</v>
      </c>
      <c r="L26" s="122">
        <v>0.8735684397194098</v>
      </c>
      <c r="M26" s="123">
        <v>442.045</v>
      </c>
      <c r="N26" s="122">
        <v>2.16358</v>
      </c>
      <c r="O26" s="125">
        <v>20.3361</v>
      </c>
      <c r="P26" s="126">
        <v>2.31604</v>
      </c>
      <c r="Q26" s="127">
        <v>7.36576</v>
      </c>
      <c r="R26" s="128"/>
    </row>
    <row r="27" spans="1:18" ht="16.5">
      <c r="A27" s="119">
        <v>1979</v>
      </c>
      <c r="B27" s="120">
        <v>36.02</v>
      </c>
      <c r="C27" s="121">
        <v>219.14</v>
      </c>
      <c r="D27" s="122">
        <v>1.8329</v>
      </c>
      <c r="E27" s="122">
        <v>0.4713</v>
      </c>
      <c r="F27" s="122">
        <v>4.2544</v>
      </c>
      <c r="G27" s="122">
        <v>5.0027</v>
      </c>
      <c r="H27" s="123">
        <v>484</v>
      </c>
      <c r="I27" s="122">
        <v>1.1714</v>
      </c>
      <c r="J27" s="122">
        <v>2.1746</v>
      </c>
      <c r="K27" s="122">
        <v>1.555</v>
      </c>
      <c r="L27" s="122">
        <v>0.8945</v>
      </c>
      <c r="M27" s="123">
        <v>623.06</v>
      </c>
      <c r="N27" s="122">
        <v>2.006</v>
      </c>
      <c r="O27" s="125">
        <v>20.4188</v>
      </c>
      <c r="P27" s="126">
        <v>2.1884</v>
      </c>
      <c r="Q27" s="127">
        <v>7.37755</v>
      </c>
      <c r="R27" s="128"/>
    </row>
    <row r="28" spans="1:18" ht="16.5">
      <c r="A28" s="119">
        <v>1980</v>
      </c>
      <c r="B28" s="120">
        <v>36</v>
      </c>
      <c r="C28" s="121">
        <v>226.741</v>
      </c>
      <c r="D28" s="122">
        <v>1.81767</v>
      </c>
      <c r="E28" s="122">
        <v>0.4299</v>
      </c>
      <c r="F28" s="122">
        <v>4.22557</v>
      </c>
      <c r="G28" s="122">
        <v>4.97608</v>
      </c>
      <c r="H28" s="123">
        <v>607.432</v>
      </c>
      <c r="I28" s="122">
        <v>1.16922</v>
      </c>
      <c r="J28" s="122">
        <v>2.14121</v>
      </c>
      <c r="K28" s="122">
        <v>1.4984</v>
      </c>
      <c r="L28" s="122">
        <v>0.8776</v>
      </c>
      <c r="M28" s="123">
        <v>626.994</v>
      </c>
      <c r="N28" s="122">
        <v>1.9881</v>
      </c>
      <c r="O28" s="125">
        <v>20.4764</v>
      </c>
      <c r="P28" s="126">
        <v>2.17688</v>
      </c>
      <c r="Q28" s="127">
        <v>7.51143</v>
      </c>
      <c r="R28" s="128"/>
    </row>
    <row r="29" spans="1:18" ht="16.5">
      <c r="A29" s="119">
        <v>1981</v>
      </c>
      <c r="B29" s="120">
        <v>36.84</v>
      </c>
      <c r="C29" s="121">
        <v>220.536</v>
      </c>
      <c r="D29" s="122">
        <v>2.26</v>
      </c>
      <c r="E29" s="122">
        <v>0.4931</v>
      </c>
      <c r="F29" s="122">
        <v>5.43461</v>
      </c>
      <c r="G29" s="122">
        <v>5.58933</v>
      </c>
      <c r="H29" s="123">
        <v>681.028</v>
      </c>
      <c r="I29" s="122">
        <v>1.19891</v>
      </c>
      <c r="J29" s="122">
        <v>2.11269</v>
      </c>
      <c r="K29" s="122">
        <v>1.70454</v>
      </c>
      <c r="L29" s="122">
        <v>0.8701</v>
      </c>
      <c r="M29" s="123">
        <v>631.757</v>
      </c>
      <c r="N29" s="122">
        <v>2.4952</v>
      </c>
      <c r="O29" s="125">
        <v>21.8204</v>
      </c>
      <c r="P29" s="126">
        <v>2.30412</v>
      </c>
      <c r="Q29" s="127">
        <v>7.89965</v>
      </c>
      <c r="R29" s="128"/>
    </row>
    <row r="30" spans="1:18" ht="16.5">
      <c r="A30" s="119">
        <v>1982</v>
      </c>
      <c r="B30" s="120">
        <v>39.11</v>
      </c>
      <c r="C30" s="121">
        <v>249.077</v>
      </c>
      <c r="D30" s="122">
        <v>2.42659</v>
      </c>
      <c r="E30" s="122">
        <v>0.5713</v>
      </c>
      <c r="F30" s="122">
        <v>6.5721</v>
      </c>
      <c r="G30" s="122">
        <v>6.06992</v>
      </c>
      <c r="H30" s="123">
        <v>731.084</v>
      </c>
      <c r="I30" s="122">
        <v>1.23373</v>
      </c>
      <c r="J30" s="122">
        <v>2.14002</v>
      </c>
      <c r="K30" s="122">
        <v>1.89254</v>
      </c>
      <c r="L30" s="122">
        <v>0.9829</v>
      </c>
      <c r="M30" s="123">
        <v>661.421</v>
      </c>
      <c r="N30" s="122">
        <v>2.6702</v>
      </c>
      <c r="O30" s="125">
        <v>23.0001</v>
      </c>
      <c r="P30" s="126">
        <v>2.33539</v>
      </c>
      <c r="Q30" s="127">
        <v>8.54</v>
      </c>
      <c r="R30" s="128"/>
    </row>
    <row r="31" spans="1:18" ht="16.5">
      <c r="A31" s="119">
        <v>1983</v>
      </c>
      <c r="B31" s="120">
        <v>40.06</v>
      </c>
      <c r="C31" s="121">
        <v>237.512</v>
      </c>
      <c r="D31" s="122">
        <v>2.55326</v>
      </c>
      <c r="E31" s="122">
        <v>0.6592</v>
      </c>
      <c r="F31" s="122">
        <v>7.62129</v>
      </c>
      <c r="G31" s="122">
        <v>7.26517</v>
      </c>
      <c r="H31" s="123">
        <v>775.748</v>
      </c>
      <c r="I31" s="122">
        <v>1.23242</v>
      </c>
      <c r="J31" s="122">
        <v>2.11305</v>
      </c>
      <c r="K31" s="122">
        <v>1.97567</v>
      </c>
      <c r="L31" s="122">
        <v>1.1082</v>
      </c>
      <c r="M31" s="123">
        <v>909.265</v>
      </c>
      <c r="N31" s="122">
        <v>2.8541</v>
      </c>
      <c r="O31" s="125">
        <v>23.0001</v>
      </c>
      <c r="P31" s="126">
        <v>2.32125</v>
      </c>
      <c r="Q31" s="127">
        <v>11.1127</v>
      </c>
      <c r="R31" s="128"/>
    </row>
    <row r="32" spans="1:18" ht="16.5">
      <c r="A32" s="119">
        <v>1984</v>
      </c>
      <c r="B32" s="120">
        <v>39.6</v>
      </c>
      <c r="C32" s="121">
        <v>237.522</v>
      </c>
      <c r="D32" s="122">
        <v>2.84594</v>
      </c>
      <c r="E32" s="122">
        <v>0.7483</v>
      </c>
      <c r="F32" s="122">
        <v>8.7391</v>
      </c>
      <c r="G32" s="122">
        <v>7.818</v>
      </c>
      <c r="H32" s="123">
        <v>805.976</v>
      </c>
      <c r="I32" s="122">
        <v>1.29507</v>
      </c>
      <c r="J32" s="122">
        <v>2.13308</v>
      </c>
      <c r="K32" s="122">
        <v>2.32004</v>
      </c>
      <c r="L32" s="122">
        <v>1.1369</v>
      </c>
      <c r="M32" s="123">
        <v>1025.94</v>
      </c>
      <c r="N32" s="122">
        <v>3.2087</v>
      </c>
      <c r="O32" s="125">
        <v>23.6394</v>
      </c>
      <c r="P32" s="126">
        <v>2.34364</v>
      </c>
      <c r="Q32" s="127">
        <v>16.6987</v>
      </c>
      <c r="R32" s="128"/>
    </row>
    <row r="33" spans="1:18" ht="16.5">
      <c r="A33" s="119">
        <v>1985</v>
      </c>
      <c r="B33" s="120">
        <v>39.85</v>
      </c>
      <c r="C33" s="121">
        <v>238.536</v>
      </c>
      <c r="D33" s="122">
        <v>2.94397</v>
      </c>
      <c r="E33" s="122">
        <v>0.7714</v>
      </c>
      <c r="F33" s="122">
        <v>8.98522</v>
      </c>
      <c r="G33" s="122">
        <v>7.79075</v>
      </c>
      <c r="H33" s="123">
        <v>870.02</v>
      </c>
      <c r="I33" s="122">
        <v>1.36548</v>
      </c>
      <c r="J33" s="122">
        <v>2.20015</v>
      </c>
      <c r="K33" s="122">
        <v>2.93666</v>
      </c>
      <c r="L33" s="122">
        <v>1.4269</v>
      </c>
      <c r="M33" s="123">
        <v>1110.58</v>
      </c>
      <c r="N33" s="122">
        <v>3.3214</v>
      </c>
      <c r="O33" s="125">
        <v>27.1589</v>
      </c>
      <c r="P33" s="126">
        <v>2.48304</v>
      </c>
      <c r="Q33" s="127">
        <v>18.6073</v>
      </c>
      <c r="R33" s="128"/>
    </row>
    <row r="34" spans="1:18" ht="16.5">
      <c r="A34" s="119">
        <v>1986</v>
      </c>
      <c r="B34" s="120">
        <v>37.82</v>
      </c>
      <c r="C34" s="121">
        <v>168.52</v>
      </c>
      <c r="D34" s="122">
        <v>2.17148</v>
      </c>
      <c r="E34" s="122">
        <v>0.6817</v>
      </c>
      <c r="F34" s="122">
        <v>6.92609</v>
      </c>
      <c r="G34" s="122">
        <v>7.80333</v>
      </c>
      <c r="H34" s="123">
        <v>881.454</v>
      </c>
      <c r="I34" s="122">
        <v>1.3895</v>
      </c>
      <c r="J34" s="122">
        <v>2.17742</v>
      </c>
      <c r="K34" s="122">
        <v>3.45279</v>
      </c>
      <c r="L34" s="122">
        <v>1.4906</v>
      </c>
      <c r="M34" s="123">
        <v>1282.56</v>
      </c>
      <c r="N34" s="122">
        <v>2.45</v>
      </c>
      <c r="O34" s="125">
        <v>26.2989</v>
      </c>
      <c r="P34" s="126">
        <v>2.58144</v>
      </c>
      <c r="Q34" s="127">
        <v>20.3857</v>
      </c>
      <c r="R34" s="128"/>
    </row>
    <row r="35" spans="1:18" ht="16.5">
      <c r="A35" s="119">
        <v>1987</v>
      </c>
      <c r="B35" s="120">
        <v>31.77</v>
      </c>
      <c r="C35" s="121">
        <v>144.637</v>
      </c>
      <c r="D35" s="122">
        <v>1.79739</v>
      </c>
      <c r="E35" s="122">
        <v>0.6102</v>
      </c>
      <c r="F35" s="122">
        <v>6.01071</v>
      </c>
      <c r="G35" s="122">
        <v>7.79825</v>
      </c>
      <c r="H35" s="123">
        <v>822.567</v>
      </c>
      <c r="I35" s="122">
        <v>1.32599</v>
      </c>
      <c r="J35" s="122">
        <v>2.10598</v>
      </c>
      <c r="K35" s="122">
        <v>3.7221</v>
      </c>
      <c r="L35" s="122">
        <v>1.4268</v>
      </c>
      <c r="M35" s="123">
        <v>1643.85</v>
      </c>
      <c r="N35" s="122">
        <v>2.0257</v>
      </c>
      <c r="O35" s="125">
        <v>25.7228</v>
      </c>
      <c r="P35" s="126">
        <v>2.51964</v>
      </c>
      <c r="Q35" s="127">
        <v>20.5677</v>
      </c>
      <c r="R35" s="128"/>
    </row>
    <row r="36" spans="1:18" ht="16.5">
      <c r="A36" s="119">
        <v>1988</v>
      </c>
      <c r="B36" s="120">
        <v>28.59</v>
      </c>
      <c r="C36" s="121">
        <v>128.152</v>
      </c>
      <c r="D36" s="122">
        <v>1.75622</v>
      </c>
      <c r="E36" s="122">
        <v>0.5614</v>
      </c>
      <c r="F36" s="122">
        <v>5.95694</v>
      </c>
      <c r="G36" s="122">
        <v>7.806</v>
      </c>
      <c r="H36" s="123">
        <v>731.468</v>
      </c>
      <c r="I36" s="122">
        <v>1.23071</v>
      </c>
      <c r="J36" s="122">
        <v>2.01242</v>
      </c>
      <c r="K36" s="122">
        <v>3.7221</v>
      </c>
      <c r="L36" s="122">
        <v>1.2752</v>
      </c>
      <c r="M36" s="123">
        <v>1685.7</v>
      </c>
      <c r="N36" s="122">
        <v>1.9766</v>
      </c>
      <c r="O36" s="125">
        <v>25.2939</v>
      </c>
      <c r="P36" s="126">
        <v>2.61878</v>
      </c>
      <c r="Q36" s="127">
        <v>21.0947</v>
      </c>
      <c r="R36" s="128"/>
    </row>
    <row r="37" spans="1:18" ht="16.5">
      <c r="A37" s="119">
        <v>1989</v>
      </c>
      <c r="B37" s="120">
        <v>26.4</v>
      </c>
      <c r="C37" s="121">
        <v>137.964</v>
      </c>
      <c r="D37" s="122">
        <v>1.88004</v>
      </c>
      <c r="E37" s="122">
        <v>0.6099</v>
      </c>
      <c r="F37" s="122">
        <v>6.38014</v>
      </c>
      <c r="G37" s="122">
        <v>7.79992</v>
      </c>
      <c r="H37" s="123">
        <v>671.456</v>
      </c>
      <c r="I37" s="122">
        <v>1.18399</v>
      </c>
      <c r="J37" s="122">
        <v>1.95026</v>
      </c>
      <c r="K37" s="122">
        <v>3.76511</v>
      </c>
      <c r="L37" s="122">
        <v>1.2618</v>
      </c>
      <c r="M37" s="123">
        <v>1770.06</v>
      </c>
      <c r="N37" s="122">
        <v>2.1207</v>
      </c>
      <c r="O37" s="125">
        <v>25.702</v>
      </c>
      <c r="P37" s="126">
        <v>2.70884</v>
      </c>
      <c r="Q37" s="127">
        <v>21.7367</v>
      </c>
      <c r="R37" s="128"/>
    </row>
    <row r="38" spans="1:18" ht="16.5">
      <c r="A38" s="119">
        <v>1990</v>
      </c>
      <c r="B38" s="120">
        <v>26.89</v>
      </c>
      <c r="C38" s="121">
        <v>144.792</v>
      </c>
      <c r="D38" s="122">
        <v>1.61573</v>
      </c>
      <c r="E38" s="122">
        <v>0.5603</v>
      </c>
      <c r="F38" s="122">
        <v>5.44527</v>
      </c>
      <c r="G38" s="122">
        <v>7.78975</v>
      </c>
      <c r="H38" s="123">
        <v>707.764</v>
      </c>
      <c r="I38" s="122">
        <v>1.16677</v>
      </c>
      <c r="J38" s="122">
        <v>1.81253</v>
      </c>
      <c r="K38" s="122">
        <v>4.78321</v>
      </c>
      <c r="L38" s="122">
        <v>1.2799</v>
      </c>
      <c r="M38" s="123">
        <v>1842.81</v>
      </c>
      <c r="N38" s="122">
        <v>1.8209</v>
      </c>
      <c r="O38" s="125">
        <v>25.5855</v>
      </c>
      <c r="P38" s="126">
        <v>2.70487</v>
      </c>
      <c r="Q38" s="127">
        <v>24.3105</v>
      </c>
      <c r="R38" s="128"/>
    </row>
    <row r="39" spans="1:18" ht="16.5">
      <c r="A39" s="119">
        <v>1991</v>
      </c>
      <c r="B39" s="120">
        <v>26.8094</v>
      </c>
      <c r="C39" s="121">
        <v>134.707</v>
      </c>
      <c r="D39" s="122">
        <v>1.65954</v>
      </c>
      <c r="E39" s="122">
        <v>0.5652</v>
      </c>
      <c r="F39" s="122">
        <v>5.64212</v>
      </c>
      <c r="G39" s="122">
        <v>7.77117</v>
      </c>
      <c r="H39" s="123">
        <v>733.353</v>
      </c>
      <c r="I39" s="122">
        <v>1.14572</v>
      </c>
      <c r="J39" s="122">
        <v>1.72755</v>
      </c>
      <c r="K39" s="122">
        <v>5.32339</v>
      </c>
      <c r="L39" s="122">
        <v>1.2835</v>
      </c>
      <c r="M39" s="123">
        <v>1950.32</v>
      </c>
      <c r="N39" s="122">
        <v>1.8697</v>
      </c>
      <c r="O39" s="125">
        <v>25.5168</v>
      </c>
      <c r="P39" s="126">
        <v>2.75007</v>
      </c>
      <c r="Q39" s="127">
        <v>27.4786</v>
      </c>
      <c r="R39" s="128"/>
    </row>
    <row r="40" spans="1:18" ht="16.5">
      <c r="A40" s="119">
        <v>1992</v>
      </c>
      <c r="B40" s="120">
        <v>25.1629</v>
      </c>
      <c r="C40" s="121">
        <v>126.651</v>
      </c>
      <c r="D40" s="122">
        <v>1.56165</v>
      </c>
      <c r="E40" s="122">
        <v>0.5664</v>
      </c>
      <c r="F40" s="122">
        <v>5.29382</v>
      </c>
      <c r="G40" s="122">
        <v>7.74058</v>
      </c>
      <c r="H40" s="123">
        <v>780.651</v>
      </c>
      <c r="I40" s="122">
        <v>1.20872</v>
      </c>
      <c r="J40" s="122">
        <v>1.62897</v>
      </c>
      <c r="K40" s="122">
        <v>5.51459</v>
      </c>
      <c r="L40" s="122">
        <v>1.36</v>
      </c>
      <c r="M40" s="123">
        <v>2029.92</v>
      </c>
      <c r="N40" s="122">
        <v>1.7585</v>
      </c>
      <c r="O40" s="125">
        <v>25.4001</v>
      </c>
      <c r="P40" s="126">
        <v>2.54738</v>
      </c>
      <c r="Q40" s="127">
        <v>25.5125</v>
      </c>
      <c r="R40" s="128"/>
    </row>
    <row r="41" spans="1:18" ht="16.5">
      <c r="A41" s="119">
        <v>1993</v>
      </c>
      <c r="B41" s="120">
        <v>26.381949789779075</v>
      </c>
      <c r="C41" s="121">
        <v>111.198</v>
      </c>
      <c r="D41" s="122">
        <v>1.65332</v>
      </c>
      <c r="E41" s="122">
        <v>0.6658</v>
      </c>
      <c r="F41" s="122">
        <v>5.66323</v>
      </c>
      <c r="G41" s="122">
        <v>7.73558</v>
      </c>
      <c r="H41" s="123">
        <v>802.671</v>
      </c>
      <c r="I41" s="122">
        <v>1.29007</v>
      </c>
      <c r="J41" s="122">
        <v>1.61579</v>
      </c>
      <c r="K41" s="122">
        <v>5.76196</v>
      </c>
      <c r="L41" s="122">
        <v>1.4703</v>
      </c>
      <c r="M41" s="123">
        <v>2087.1</v>
      </c>
      <c r="N41" s="122">
        <v>1.8573</v>
      </c>
      <c r="O41" s="125">
        <v>25.3196</v>
      </c>
      <c r="P41" s="126">
        <v>2.57409</v>
      </c>
      <c r="Q41" s="127">
        <v>27.1198</v>
      </c>
      <c r="R41" s="128"/>
    </row>
    <row r="42" spans="1:18" ht="16.5">
      <c r="A42" s="119">
        <v>1994</v>
      </c>
      <c r="B42" s="120">
        <v>26.45517106517436</v>
      </c>
      <c r="C42" s="121">
        <v>102.208</v>
      </c>
      <c r="D42" s="122">
        <v>1.62279</v>
      </c>
      <c r="E42" s="122">
        <v>0.6529</v>
      </c>
      <c r="F42" s="122">
        <v>5.55204</v>
      </c>
      <c r="G42" s="122">
        <v>7.72842</v>
      </c>
      <c r="H42" s="123">
        <v>803.446</v>
      </c>
      <c r="I42" s="122">
        <v>1.36564</v>
      </c>
      <c r="J42" s="122">
        <v>1.52744</v>
      </c>
      <c r="K42" s="122">
        <v>8.61874</v>
      </c>
      <c r="L42" s="122">
        <v>1.3667</v>
      </c>
      <c r="M42" s="123">
        <v>2160.75</v>
      </c>
      <c r="N42" s="122">
        <v>1.82</v>
      </c>
      <c r="O42" s="125">
        <v>25.15</v>
      </c>
      <c r="P42" s="126">
        <v>2.62426</v>
      </c>
      <c r="Q42" s="127">
        <v>26.4172</v>
      </c>
      <c r="R42" s="128">
        <v>0.8413259296651522</v>
      </c>
    </row>
    <row r="43" spans="1:18" ht="16.5">
      <c r="A43" s="119">
        <v>1995</v>
      </c>
      <c r="B43" s="120">
        <v>26.476263736398927</v>
      </c>
      <c r="C43" s="121">
        <v>94.0596</v>
      </c>
      <c r="D43" s="122">
        <v>1.43313</v>
      </c>
      <c r="E43" s="122">
        <v>0.6335</v>
      </c>
      <c r="F43" s="122">
        <v>4.99148</v>
      </c>
      <c r="G43" s="122">
        <v>7.73583</v>
      </c>
      <c r="H43" s="123">
        <v>771.273</v>
      </c>
      <c r="I43" s="122">
        <v>1.37244</v>
      </c>
      <c r="J43" s="122">
        <v>1.41737</v>
      </c>
      <c r="K43" s="122">
        <v>8.35142</v>
      </c>
      <c r="L43" s="122">
        <v>1.3486</v>
      </c>
      <c r="M43" s="123">
        <v>2248.61</v>
      </c>
      <c r="N43" s="122">
        <v>1.6057</v>
      </c>
      <c r="O43" s="125">
        <v>24.9152</v>
      </c>
      <c r="P43" s="126">
        <v>2.5044</v>
      </c>
      <c r="Q43" s="127">
        <v>25.7145</v>
      </c>
      <c r="R43" s="128">
        <v>0.7644675483525724</v>
      </c>
    </row>
    <row r="44" spans="1:18" ht="16.5">
      <c r="A44" s="119">
        <v>1996</v>
      </c>
      <c r="B44" s="120">
        <v>27.45758642141812</v>
      </c>
      <c r="C44" s="121">
        <v>108.779</v>
      </c>
      <c r="D44" s="122">
        <v>1.50477</v>
      </c>
      <c r="E44" s="122">
        <v>0.6403</v>
      </c>
      <c r="F44" s="122">
        <v>5.11552</v>
      </c>
      <c r="G44" s="122">
        <v>7.73425</v>
      </c>
      <c r="H44" s="123">
        <v>804.453</v>
      </c>
      <c r="I44" s="122">
        <v>1.36347</v>
      </c>
      <c r="J44" s="122">
        <v>1.41004</v>
      </c>
      <c r="K44" s="122">
        <v>8.31417</v>
      </c>
      <c r="L44" s="122">
        <v>1.2772</v>
      </c>
      <c r="M44" s="123">
        <v>2342.3</v>
      </c>
      <c r="N44" s="122">
        <v>1.6859</v>
      </c>
      <c r="O44" s="125">
        <v>25.3427</v>
      </c>
      <c r="P44" s="126">
        <v>2.51594</v>
      </c>
      <c r="Q44" s="127">
        <v>26.2161</v>
      </c>
      <c r="R44" s="128">
        <v>0.7886435331230284</v>
      </c>
    </row>
    <row r="45" spans="1:18" ht="16.5">
      <c r="A45" s="119">
        <v>1997</v>
      </c>
      <c r="B45" s="120">
        <v>28.66175162651754</v>
      </c>
      <c r="C45" s="121">
        <v>120.991</v>
      </c>
      <c r="D45" s="122">
        <v>1.73406</v>
      </c>
      <c r="E45" s="122">
        <v>0.6106</v>
      </c>
      <c r="F45" s="122">
        <v>5.83669</v>
      </c>
      <c r="G45" s="122">
        <v>7.74208</v>
      </c>
      <c r="H45" s="123">
        <v>951.289</v>
      </c>
      <c r="I45" s="122">
        <v>1.38462</v>
      </c>
      <c r="J45" s="122">
        <v>1.48481</v>
      </c>
      <c r="K45" s="122">
        <v>8.28982</v>
      </c>
      <c r="L45" s="122">
        <v>1.344</v>
      </c>
      <c r="M45" s="123">
        <v>2909.38</v>
      </c>
      <c r="N45" s="122">
        <v>1.9513</v>
      </c>
      <c r="O45" s="125">
        <v>31.3643</v>
      </c>
      <c r="P45" s="126">
        <v>2.81319</v>
      </c>
      <c r="Q45" s="127">
        <v>29.4707</v>
      </c>
      <c r="R45" s="128">
        <v>0.8817564588660611</v>
      </c>
    </row>
    <row r="46" spans="1:18" ht="16.5">
      <c r="A46" s="119">
        <v>1998</v>
      </c>
      <c r="B46" s="120">
        <v>33.444733064827204</v>
      </c>
      <c r="C46" s="121">
        <v>130.905</v>
      </c>
      <c r="D46" s="122">
        <v>1.75967</v>
      </c>
      <c r="E46" s="122">
        <v>0.6037</v>
      </c>
      <c r="F46" s="122">
        <v>5.89952</v>
      </c>
      <c r="G46" s="122">
        <v>7.74533</v>
      </c>
      <c r="H46" s="123">
        <v>1401.44</v>
      </c>
      <c r="I46" s="122">
        <v>1.48346</v>
      </c>
      <c r="J46" s="122">
        <v>1.6736</v>
      </c>
      <c r="K46" s="122">
        <v>8.27896</v>
      </c>
      <c r="L46" s="122">
        <v>1.5888</v>
      </c>
      <c r="M46" s="123">
        <v>10013.6</v>
      </c>
      <c r="N46" s="122">
        <v>1.9837</v>
      </c>
      <c r="O46" s="125">
        <v>41.3594</v>
      </c>
      <c r="P46" s="126">
        <v>3.92437</v>
      </c>
      <c r="Q46" s="127">
        <v>40.893</v>
      </c>
      <c r="R46" s="128">
        <v>0.8928571428571428</v>
      </c>
    </row>
    <row r="47" spans="1:18" ht="16.5">
      <c r="A47" s="119">
        <v>1999</v>
      </c>
      <c r="B47" s="120">
        <v>32.26608634573104</v>
      </c>
      <c r="C47" s="121">
        <v>113.907</v>
      </c>
      <c r="D47" s="122">
        <v>1.8358007128999998</v>
      </c>
      <c r="E47" s="122">
        <v>0.618</v>
      </c>
      <c r="F47" s="122">
        <v>6.1570091891</v>
      </c>
      <c r="G47" s="122">
        <v>7.7575</v>
      </c>
      <c r="H47" s="123">
        <v>1188.82</v>
      </c>
      <c r="I47" s="122">
        <v>1.48573</v>
      </c>
      <c r="J47" s="122">
        <v>1.69496</v>
      </c>
      <c r="K47" s="122">
        <v>8.27825</v>
      </c>
      <c r="L47" s="122">
        <v>1.5496</v>
      </c>
      <c r="M47" s="123">
        <v>7855.15</v>
      </c>
      <c r="N47" s="122">
        <v>2.0684683173</v>
      </c>
      <c r="O47" s="125">
        <v>37.8137</v>
      </c>
      <c r="P47" s="126">
        <v>3.8</v>
      </c>
      <c r="Q47" s="127">
        <v>39.089</v>
      </c>
      <c r="R47" s="128">
        <v>0.938627</v>
      </c>
    </row>
    <row r="48" spans="1:18" ht="16.5">
      <c r="A48" s="119">
        <v>2000</v>
      </c>
      <c r="B48" s="120">
        <v>31.22522324385912</v>
      </c>
      <c r="C48" s="121">
        <v>107.765</v>
      </c>
      <c r="D48" s="122">
        <v>2.122857882</v>
      </c>
      <c r="E48" s="122">
        <v>0.6596</v>
      </c>
      <c r="F48" s="122">
        <v>7.119757278</v>
      </c>
      <c r="G48" s="122">
        <v>7.79117</v>
      </c>
      <c r="H48" s="123">
        <v>1130.96</v>
      </c>
      <c r="I48" s="122">
        <v>1.48511</v>
      </c>
      <c r="J48" s="122">
        <v>1.72396</v>
      </c>
      <c r="K48" s="122">
        <v>8.2785</v>
      </c>
      <c r="L48" s="122">
        <v>1.7172</v>
      </c>
      <c r="M48" s="123">
        <v>8421.77</v>
      </c>
      <c r="N48" s="122">
        <v>2.391906834</v>
      </c>
      <c r="O48" s="125">
        <v>40.1118</v>
      </c>
      <c r="P48" s="126">
        <v>3.8</v>
      </c>
      <c r="Q48" s="127">
        <v>44.1922</v>
      </c>
      <c r="R48" s="128">
        <v>1.0854</v>
      </c>
    </row>
    <row r="49" spans="1:18" ht="16.5">
      <c r="A49" s="119">
        <v>2001</v>
      </c>
      <c r="B49" s="120">
        <v>33.800287743915995</v>
      </c>
      <c r="C49" s="121">
        <v>121.529</v>
      </c>
      <c r="D49" s="122">
        <v>2.1857</v>
      </c>
      <c r="E49" s="122">
        <v>0.6945</v>
      </c>
      <c r="F49" s="122">
        <v>7.3304</v>
      </c>
      <c r="G49" s="122">
        <v>7.79875</v>
      </c>
      <c r="H49" s="123">
        <v>1290.99</v>
      </c>
      <c r="I49" s="122">
        <v>1.54876</v>
      </c>
      <c r="J49" s="122">
        <v>1.79172</v>
      </c>
      <c r="K49" s="122">
        <v>8.27707</v>
      </c>
      <c r="L49" s="122">
        <v>1.9319</v>
      </c>
      <c r="M49" s="123">
        <v>10260.9</v>
      </c>
      <c r="N49" s="122">
        <v>2.4627</v>
      </c>
      <c r="O49" s="125">
        <v>44.4319</v>
      </c>
      <c r="P49" s="126">
        <v>3.8</v>
      </c>
      <c r="Q49" s="127">
        <v>50.9926</v>
      </c>
      <c r="R49" s="128">
        <v>1.11751</v>
      </c>
    </row>
    <row r="50" spans="1:18" ht="16.5">
      <c r="A50" s="119">
        <v>2002</v>
      </c>
      <c r="B50" s="120">
        <v>34.57522968940935</v>
      </c>
      <c r="C50" s="121">
        <v>125.388</v>
      </c>
      <c r="D50" s="129" t="s">
        <v>190</v>
      </c>
      <c r="E50" s="122">
        <v>0.6661071366718623</v>
      </c>
      <c r="F50" s="129" t="s">
        <v>190</v>
      </c>
      <c r="G50" s="122">
        <v>7.79892</v>
      </c>
      <c r="H50" s="123">
        <v>1251.09</v>
      </c>
      <c r="I50" s="122">
        <v>1.56932</v>
      </c>
      <c r="J50" s="122">
        <v>1.79059</v>
      </c>
      <c r="K50" s="122">
        <v>8.27696</v>
      </c>
      <c r="L50" s="122">
        <v>1.8385631261456545</v>
      </c>
      <c r="M50" s="123">
        <v>9311.19</v>
      </c>
      <c r="N50" s="129" t="s">
        <v>190</v>
      </c>
      <c r="O50" s="125">
        <v>42.9601</v>
      </c>
      <c r="P50" s="126">
        <v>3.8</v>
      </c>
      <c r="Q50" s="127">
        <v>51.604</v>
      </c>
      <c r="R50" s="128">
        <v>1.06255</v>
      </c>
    </row>
    <row r="51" spans="1:18" ht="16.5">
      <c r="A51" s="119">
        <v>2003</v>
      </c>
      <c r="B51" s="130">
        <v>34.41760522213461</v>
      </c>
      <c r="C51" s="131">
        <v>115.93</v>
      </c>
      <c r="D51" s="132" t="s">
        <v>190</v>
      </c>
      <c r="E51" s="133">
        <v>0.6118453255017131</v>
      </c>
      <c r="F51" s="132" t="s">
        <v>190</v>
      </c>
      <c r="G51" s="133">
        <v>7.787</v>
      </c>
      <c r="H51" s="134">
        <v>1191.61</v>
      </c>
      <c r="I51" s="133">
        <v>1.4011</v>
      </c>
      <c r="J51" s="133">
        <v>1.7422</v>
      </c>
      <c r="K51" s="133">
        <v>8.277042119710028</v>
      </c>
      <c r="L51" s="133">
        <v>1.5339776039269826</v>
      </c>
      <c r="M51" s="134">
        <v>8577.13</v>
      </c>
      <c r="N51" s="132" t="s">
        <v>190</v>
      </c>
      <c r="O51" s="135">
        <v>41.4846</v>
      </c>
      <c r="P51" s="136">
        <v>3.8000073088257014</v>
      </c>
      <c r="Q51" s="137">
        <v>54.2033</v>
      </c>
      <c r="R51" s="138">
        <v>0.88603</v>
      </c>
    </row>
    <row r="52" spans="1:18" ht="16.5">
      <c r="A52" s="119">
        <v>2004</v>
      </c>
      <c r="B52" s="130">
        <v>33.42184344102268</v>
      </c>
      <c r="C52" s="131">
        <v>108.19</v>
      </c>
      <c r="D52" s="132" t="s">
        <v>190</v>
      </c>
      <c r="E52" s="133">
        <v>0.5459111256687411</v>
      </c>
      <c r="F52" s="132" t="s">
        <v>190</v>
      </c>
      <c r="G52" s="133">
        <v>7.788</v>
      </c>
      <c r="H52" s="134">
        <v>1145.32</v>
      </c>
      <c r="I52" s="133">
        <v>1.301</v>
      </c>
      <c r="J52" s="133">
        <v>1.6902</v>
      </c>
      <c r="K52" s="133">
        <v>8.2768</v>
      </c>
      <c r="L52" s="133">
        <v>1.3575889220743957</v>
      </c>
      <c r="M52" s="134">
        <v>8938.9</v>
      </c>
      <c r="N52" s="132" t="s">
        <v>190</v>
      </c>
      <c r="O52" s="135">
        <v>40.222</v>
      </c>
      <c r="P52" s="136">
        <v>3.8000128016282573</v>
      </c>
      <c r="Q52" s="137">
        <v>56.04</v>
      </c>
      <c r="R52" s="138">
        <v>0.80537</v>
      </c>
    </row>
    <row r="53" spans="1:18" ht="16.5">
      <c r="A53" s="119">
        <v>2005</v>
      </c>
      <c r="B53" s="130">
        <v>32.16706647943971</v>
      </c>
      <c r="C53" s="131">
        <v>110.22</v>
      </c>
      <c r="D53" s="132" t="s">
        <v>190</v>
      </c>
      <c r="E53" s="133">
        <v>0.5493298176225005</v>
      </c>
      <c r="F53" s="132" t="s">
        <v>190</v>
      </c>
      <c r="G53" s="133">
        <v>7.777</v>
      </c>
      <c r="H53" s="134">
        <v>1024.12</v>
      </c>
      <c r="I53" s="133">
        <v>1.2118</v>
      </c>
      <c r="J53" s="133">
        <v>1.6644</v>
      </c>
      <c r="K53" s="133">
        <v>8.1943</v>
      </c>
      <c r="L53" s="133">
        <v>1.3092432573972244</v>
      </c>
      <c r="M53" s="134">
        <v>9704.7</v>
      </c>
      <c r="N53" s="132" t="s">
        <v>190</v>
      </c>
      <c r="O53" s="135">
        <v>40.22</v>
      </c>
      <c r="P53" s="136">
        <v>3.7871</v>
      </c>
      <c r="Q53" s="137">
        <v>55.085</v>
      </c>
      <c r="R53" s="138">
        <v>0.80412</v>
      </c>
    </row>
    <row r="54" spans="1:18" ht="16.5">
      <c r="A54" s="119">
        <v>2006</v>
      </c>
      <c r="B54" s="130">
        <v>32.53132415131477</v>
      </c>
      <c r="C54" s="131">
        <v>116.3</v>
      </c>
      <c r="D54" s="132" t="s">
        <v>190</v>
      </c>
      <c r="E54" s="133">
        <v>0.54271138608488</v>
      </c>
      <c r="F54" s="132" t="s">
        <v>190</v>
      </c>
      <c r="G54" s="133">
        <v>7.768</v>
      </c>
      <c r="H54" s="134">
        <v>954.79</v>
      </c>
      <c r="I54" s="133">
        <v>1.1344</v>
      </c>
      <c r="J54" s="133">
        <v>1.589</v>
      </c>
      <c r="K54" s="133">
        <v>7.9734</v>
      </c>
      <c r="L54" s="133">
        <v>1.3273161667109106</v>
      </c>
      <c r="M54" s="134">
        <v>9159.3</v>
      </c>
      <c r="N54" s="132" t="s">
        <v>190</v>
      </c>
      <c r="O54" s="135">
        <v>37.882</v>
      </c>
      <c r="P54" s="136">
        <v>3.6682</v>
      </c>
      <c r="Q54" s="137">
        <v>51.314</v>
      </c>
      <c r="R54" s="138">
        <v>0.79714</v>
      </c>
    </row>
    <row r="55" spans="1:18" ht="16.5">
      <c r="A55" s="119">
        <v>2007</v>
      </c>
      <c r="B55" s="130">
        <v>32.841768056722756</v>
      </c>
      <c r="C55" s="131">
        <v>117.75</v>
      </c>
      <c r="D55" s="132" t="s">
        <v>190</v>
      </c>
      <c r="E55" s="133">
        <v>0.49957536094319827</v>
      </c>
      <c r="F55" s="132" t="s">
        <v>190</v>
      </c>
      <c r="G55" s="133">
        <v>7.801</v>
      </c>
      <c r="H55" s="134">
        <v>929.26</v>
      </c>
      <c r="I55" s="133">
        <v>1.0741</v>
      </c>
      <c r="J55" s="133">
        <v>1.5071</v>
      </c>
      <c r="K55" s="133">
        <v>7.6075</v>
      </c>
      <c r="L55" s="133">
        <v>1.1924636298592892</v>
      </c>
      <c r="M55" s="134">
        <v>9143.4</v>
      </c>
      <c r="N55" s="132" t="s">
        <v>190</v>
      </c>
      <c r="O55" s="135">
        <v>34.518</v>
      </c>
      <c r="P55" s="136">
        <v>3.4376</v>
      </c>
      <c r="Q55" s="137">
        <v>46.148</v>
      </c>
      <c r="R55" s="138">
        <v>0.73064</v>
      </c>
    </row>
    <row r="56" spans="1:18" ht="6" customHeight="1" thickBot="1">
      <c r="A56" s="139"/>
      <c r="B56" s="140"/>
      <c r="C56" s="141"/>
      <c r="D56" s="142"/>
      <c r="E56" s="143"/>
      <c r="F56" s="142"/>
      <c r="G56" s="143"/>
      <c r="H56" s="144"/>
      <c r="I56" s="143"/>
      <c r="J56" s="143"/>
      <c r="K56" s="143"/>
      <c r="L56" s="143"/>
      <c r="M56" s="144"/>
      <c r="N56" s="142"/>
      <c r="O56" s="145"/>
      <c r="P56" s="146"/>
      <c r="Q56" s="147"/>
      <c r="R56" s="148"/>
    </row>
    <row r="57" ht="17.25" thickTop="1"/>
    <row r="59" ht="16.5">
      <c r="B59" s="150" t="s">
        <v>191</v>
      </c>
    </row>
  </sheetData>
  <mergeCells count="5">
    <mergeCell ref="A6:A7"/>
    <mergeCell ref="A1:R1"/>
    <mergeCell ref="A2:R2"/>
    <mergeCell ref="A3:R3"/>
    <mergeCell ref="O5:R5"/>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51"/>
  <sheetViews>
    <sheetView workbookViewId="0" topLeftCell="A2">
      <selection activeCell="F24" sqref="F24"/>
    </sheetView>
  </sheetViews>
  <sheetFormatPr defaultColWidth="9.00390625" defaultRowHeight="16.5"/>
  <cols>
    <col min="1" max="1" width="9.00390625" style="36" customWidth="1"/>
    <col min="2" max="2" width="12.00390625" style="37" customWidth="1"/>
  </cols>
  <sheetData>
    <row r="1" spans="1:2" ht="16.5">
      <c r="A1" s="30"/>
      <c r="B1" s="32" t="s">
        <v>30</v>
      </c>
    </row>
    <row r="2" spans="1:2" ht="16.5">
      <c r="A2" s="157" t="s">
        <v>31</v>
      </c>
      <c r="B2" s="33" t="s">
        <v>29</v>
      </c>
    </row>
    <row r="3" spans="1:2" ht="16.5">
      <c r="A3" s="157"/>
      <c r="B3" s="31" t="s">
        <v>32</v>
      </c>
    </row>
    <row r="4" spans="1:2" ht="16.5">
      <c r="A4" s="34">
        <v>1960</v>
      </c>
      <c r="B4" s="35">
        <v>40</v>
      </c>
    </row>
    <row r="5" spans="1:2" ht="16.5">
      <c r="A5" s="34">
        <v>1961</v>
      </c>
      <c r="B5" s="35">
        <v>40</v>
      </c>
    </row>
    <row r="6" spans="1:2" ht="16.5">
      <c r="A6" s="34">
        <v>1962</v>
      </c>
      <c r="B6" s="35">
        <v>40</v>
      </c>
    </row>
    <row r="7" spans="1:2" ht="16.5">
      <c r="A7" s="34">
        <v>1963</v>
      </c>
      <c r="B7" s="35">
        <v>40</v>
      </c>
    </row>
    <row r="8" spans="1:2" ht="16.5">
      <c r="A8" s="34">
        <v>1964</v>
      </c>
      <c r="B8" s="35">
        <v>40</v>
      </c>
    </row>
    <row r="9" spans="1:2" ht="16.5">
      <c r="A9" s="34">
        <v>1965</v>
      </c>
      <c r="B9" s="35">
        <v>40</v>
      </c>
    </row>
    <row r="10" spans="1:2" ht="16.5">
      <c r="A10" s="34">
        <v>1966</v>
      </c>
      <c r="B10" s="35">
        <v>40</v>
      </c>
    </row>
    <row r="11" spans="1:2" ht="16.5">
      <c r="A11" s="34">
        <v>1967</v>
      </c>
      <c r="B11" s="35">
        <v>40</v>
      </c>
    </row>
    <row r="12" spans="1:2" ht="16.5">
      <c r="A12" s="34">
        <v>1968</v>
      </c>
      <c r="B12" s="35">
        <v>40</v>
      </c>
    </row>
    <row r="13" spans="1:2" ht="16.5">
      <c r="A13" s="34">
        <v>1969</v>
      </c>
      <c r="B13" s="35">
        <v>40</v>
      </c>
    </row>
    <row r="14" spans="1:2" ht="16.5">
      <c r="A14" s="34">
        <v>1970</v>
      </c>
      <c r="B14" s="35">
        <v>40</v>
      </c>
    </row>
    <row r="15" spans="1:2" ht="16.5">
      <c r="A15" s="34">
        <v>1971</v>
      </c>
      <c r="B15" s="35">
        <v>40</v>
      </c>
    </row>
    <row r="16" spans="1:2" ht="16.5">
      <c r="A16" s="34">
        <v>1972</v>
      </c>
      <c r="B16" s="35">
        <v>40</v>
      </c>
    </row>
    <row r="17" spans="1:2" ht="16.5">
      <c r="A17" s="34">
        <v>1973</v>
      </c>
      <c r="B17" s="35">
        <v>38</v>
      </c>
    </row>
    <row r="18" spans="1:2" ht="16.5">
      <c r="A18" s="34">
        <v>1974</v>
      </c>
      <c r="B18" s="35">
        <v>38</v>
      </c>
    </row>
    <row r="19" spans="1:2" ht="16.5">
      <c r="A19" s="34">
        <v>1975</v>
      </c>
      <c r="B19" s="35">
        <v>38</v>
      </c>
    </row>
    <row r="20" spans="1:2" ht="16.5">
      <c r="A20" s="34">
        <v>1976</v>
      </c>
      <c r="B20" s="35">
        <v>38</v>
      </c>
    </row>
    <row r="21" spans="1:2" ht="16.5">
      <c r="A21" s="34">
        <v>1977</v>
      </c>
      <c r="B21" s="35">
        <v>38</v>
      </c>
    </row>
    <row r="22" spans="1:2" ht="16.5">
      <c r="A22" s="34">
        <v>1978</v>
      </c>
      <c r="B22" s="35">
        <v>37.04167968366628</v>
      </c>
    </row>
    <row r="23" spans="1:2" ht="16.5">
      <c r="A23" s="34">
        <v>1979</v>
      </c>
      <c r="B23" s="35">
        <v>36.02</v>
      </c>
    </row>
    <row r="24" spans="1:2" ht="16.5">
      <c r="A24" s="34">
        <v>1980</v>
      </c>
      <c r="B24" s="35">
        <v>36</v>
      </c>
    </row>
    <row r="25" spans="1:2" ht="16.5">
      <c r="A25" s="34">
        <v>1981</v>
      </c>
      <c r="B25" s="35">
        <v>36.84</v>
      </c>
    </row>
    <row r="26" spans="1:2" ht="16.5">
      <c r="A26" s="34">
        <v>1982</v>
      </c>
      <c r="B26" s="35">
        <v>39.11</v>
      </c>
    </row>
    <row r="27" spans="1:2" ht="16.5">
      <c r="A27" s="34">
        <v>1983</v>
      </c>
      <c r="B27" s="35">
        <v>40.06</v>
      </c>
    </row>
    <row r="28" spans="1:2" ht="16.5">
      <c r="A28" s="34">
        <v>1984</v>
      </c>
      <c r="B28" s="35">
        <v>39.6</v>
      </c>
    </row>
    <row r="29" spans="1:2" ht="16.5">
      <c r="A29" s="34">
        <v>1985</v>
      </c>
      <c r="B29" s="35">
        <v>39.85</v>
      </c>
    </row>
    <row r="30" spans="1:2" ht="16.5">
      <c r="A30" s="34">
        <v>1986</v>
      </c>
      <c r="B30" s="35">
        <v>37.82</v>
      </c>
    </row>
    <row r="31" spans="1:2" ht="16.5">
      <c r="A31" s="34">
        <v>1987</v>
      </c>
      <c r="B31" s="35">
        <v>31.77</v>
      </c>
    </row>
    <row r="32" spans="1:2" ht="16.5">
      <c r="A32" s="34">
        <v>1988</v>
      </c>
      <c r="B32" s="35">
        <v>28.59</v>
      </c>
    </row>
    <row r="33" spans="1:2" ht="16.5">
      <c r="A33" s="34">
        <v>1989</v>
      </c>
      <c r="B33" s="35">
        <v>26.4</v>
      </c>
    </row>
    <row r="34" spans="1:2" ht="16.5">
      <c r="A34" s="34">
        <v>1990</v>
      </c>
      <c r="B34" s="35">
        <v>26.89</v>
      </c>
    </row>
    <row r="35" spans="1:2" ht="16.5">
      <c r="A35" s="34">
        <v>1991</v>
      </c>
      <c r="B35" s="35">
        <v>26.8094</v>
      </c>
    </row>
    <row r="36" spans="1:2" ht="16.5">
      <c r="A36" s="34">
        <v>1992</v>
      </c>
      <c r="B36" s="35">
        <v>25.1629</v>
      </c>
    </row>
    <row r="37" spans="1:2" ht="16.5">
      <c r="A37" s="34">
        <v>1993</v>
      </c>
      <c r="B37" s="35">
        <v>26.381949789779075</v>
      </c>
    </row>
    <row r="38" spans="1:2" ht="16.5">
      <c r="A38" s="34">
        <v>1994</v>
      </c>
      <c r="B38" s="35">
        <v>26.45517106517436</v>
      </c>
    </row>
    <row r="39" spans="1:2" ht="16.5">
      <c r="A39" s="34">
        <v>1995</v>
      </c>
      <c r="B39" s="35">
        <v>26.476263736398927</v>
      </c>
    </row>
    <row r="40" spans="1:2" ht="16.5">
      <c r="A40" s="34">
        <v>1996</v>
      </c>
      <c r="B40" s="35">
        <v>27.45758642141812</v>
      </c>
    </row>
    <row r="41" spans="1:2" ht="16.5">
      <c r="A41" s="34">
        <v>1997</v>
      </c>
      <c r="B41" s="35">
        <v>28.66175162651754</v>
      </c>
    </row>
    <row r="42" spans="1:2" ht="16.5">
      <c r="A42" s="34">
        <v>1998</v>
      </c>
      <c r="B42" s="35">
        <v>33.444733064827204</v>
      </c>
    </row>
    <row r="43" spans="1:2" ht="16.5">
      <c r="A43" s="34">
        <v>1999</v>
      </c>
      <c r="B43" s="35">
        <v>32.26608634573104</v>
      </c>
    </row>
    <row r="44" spans="1:2" ht="16.5">
      <c r="A44" s="34">
        <v>2000</v>
      </c>
      <c r="B44" s="35">
        <v>31.22522324385912</v>
      </c>
    </row>
    <row r="45" spans="1:2" ht="16.5">
      <c r="A45" s="34">
        <v>2001</v>
      </c>
      <c r="B45" s="35">
        <v>33.800287743915995</v>
      </c>
    </row>
    <row r="46" spans="1:2" ht="16.5">
      <c r="A46" s="34">
        <v>2002</v>
      </c>
      <c r="B46" s="35">
        <v>34.57522968940935</v>
      </c>
    </row>
    <row r="47" spans="1:2" ht="16.5">
      <c r="A47" s="34">
        <v>2003</v>
      </c>
      <c r="B47" s="35">
        <v>34.41760522213461</v>
      </c>
    </row>
    <row r="48" spans="1:2" ht="16.5">
      <c r="A48" s="34">
        <v>2004</v>
      </c>
      <c r="B48" s="35">
        <v>33.42184344102268</v>
      </c>
    </row>
    <row r="49" spans="1:2" ht="16.5">
      <c r="A49" s="34">
        <v>2005</v>
      </c>
      <c r="B49" s="35">
        <v>32.16706647943971</v>
      </c>
    </row>
    <row r="50" spans="1:2" ht="16.5">
      <c r="A50" s="34">
        <v>2006</v>
      </c>
      <c r="B50" s="35">
        <v>32.53132415131477</v>
      </c>
    </row>
    <row r="51" spans="1:2" ht="16.5">
      <c r="A51" s="34">
        <v>2007</v>
      </c>
      <c r="B51" s="35">
        <v>32.841768056722756</v>
      </c>
    </row>
  </sheetData>
  <mergeCells count="1">
    <mergeCell ref="A2:A3"/>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V53"/>
  <sheetViews>
    <sheetView workbookViewId="0" topLeftCell="A1">
      <selection activeCell="A11" sqref="A11"/>
    </sheetView>
  </sheetViews>
  <sheetFormatPr defaultColWidth="9.00390625" defaultRowHeight="16.5"/>
  <cols>
    <col min="1" max="1" width="35.625" style="41" customWidth="1"/>
    <col min="2" max="2" width="6.75390625" style="86" customWidth="1"/>
    <col min="3" max="3" width="4.125" style="41" customWidth="1"/>
    <col min="4" max="12" width="9.625" style="41" customWidth="1"/>
    <col min="13" max="13" width="10.625" style="41" customWidth="1"/>
    <col min="14" max="19" width="9.625" style="41" customWidth="1"/>
    <col min="20" max="20" width="40.375" style="41" customWidth="1"/>
    <col min="21" max="21" width="6.75390625" style="86" customWidth="1"/>
    <col min="22" max="22" width="4.125" style="41" customWidth="1"/>
    <col min="23" max="16384" width="9.00390625" style="46" customWidth="1"/>
  </cols>
  <sheetData>
    <row r="1" spans="1:22" ht="20.25" customHeight="1">
      <c r="A1" s="38"/>
      <c r="B1" s="39"/>
      <c r="C1" s="39"/>
      <c r="D1" s="40"/>
      <c r="E1" s="40"/>
      <c r="J1" s="42"/>
      <c r="K1" s="43" t="s">
        <v>33</v>
      </c>
      <c r="L1" s="158" t="s">
        <v>34</v>
      </c>
      <c r="M1" s="159"/>
      <c r="N1" s="159"/>
      <c r="O1" s="44"/>
      <c r="P1" s="39"/>
      <c r="Q1" s="39"/>
      <c r="R1" s="39"/>
      <c r="S1" s="39"/>
      <c r="T1" s="45"/>
      <c r="U1" s="45"/>
      <c r="V1" s="45"/>
    </row>
    <row r="2" spans="1:22" ht="20.25" customHeight="1">
      <c r="A2" s="38"/>
      <c r="B2" s="39"/>
      <c r="C2" s="39"/>
      <c r="D2" s="40"/>
      <c r="E2" s="40"/>
      <c r="J2" s="47"/>
      <c r="K2" s="42" t="s">
        <v>35</v>
      </c>
      <c r="L2" s="159" t="s">
        <v>36</v>
      </c>
      <c r="M2" s="159"/>
      <c r="N2" s="159"/>
      <c r="O2" s="159"/>
      <c r="P2" s="159"/>
      <c r="Q2" s="159"/>
      <c r="R2" s="159"/>
      <c r="S2" s="39"/>
      <c r="T2" s="45"/>
      <c r="U2" s="45"/>
      <c r="V2" s="45"/>
    </row>
    <row r="3" spans="1:22" ht="19.5" customHeight="1">
      <c r="A3" s="48"/>
      <c r="B3" s="49"/>
      <c r="C3" s="49"/>
      <c r="D3" s="39"/>
      <c r="E3" s="39"/>
      <c r="F3" s="45"/>
      <c r="H3" s="39"/>
      <c r="I3" s="39"/>
      <c r="J3" s="39"/>
      <c r="K3" s="39"/>
      <c r="L3" s="39"/>
      <c r="M3" s="39"/>
      <c r="N3" s="39"/>
      <c r="O3" s="39"/>
      <c r="P3" s="39"/>
      <c r="Q3" s="39"/>
      <c r="R3" s="39"/>
      <c r="S3" s="39"/>
      <c r="T3" s="45"/>
      <c r="U3" s="45"/>
      <c r="V3" s="50" t="s">
        <v>37</v>
      </c>
    </row>
    <row r="4" spans="1:22" s="56" customFormat="1" ht="21.75" customHeight="1">
      <c r="A4" s="51"/>
      <c r="B4" s="52" t="s">
        <v>38</v>
      </c>
      <c r="C4" s="53"/>
      <c r="D4" s="54" t="s">
        <v>39</v>
      </c>
      <c r="E4" s="54" t="s">
        <v>40</v>
      </c>
      <c r="F4" s="54" t="s">
        <v>41</v>
      </c>
      <c r="G4" s="54" t="s">
        <v>42</v>
      </c>
      <c r="H4" s="54" t="s">
        <v>43</v>
      </c>
      <c r="I4" s="54" t="s">
        <v>44</v>
      </c>
      <c r="J4" s="54" t="s">
        <v>45</v>
      </c>
      <c r="K4" s="54" t="s">
        <v>46</v>
      </c>
      <c r="L4" s="54" t="s">
        <v>47</v>
      </c>
      <c r="M4" s="54" t="s">
        <v>48</v>
      </c>
      <c r="N4" s="54" t="s">
        <v>49</v>
      </c>
      <c r="O4" s="54" t="s">
        <v>50</v>
      </c>
      <c r="P4" s="54" t="s">
        <v>51</v>
      </c>
      <c r="Q4" s="54" t="s">
        <v>52</v>
      </c>
      <c r="R4" s="54" t="s">
        <v>53</v>
      </c>
      <c r="S4" s="55" t="s">
        <v>54</v>
      </c>
      <c r="T4" s="51"/>
      <c r="U4" s="52" t="s">
        <v>38</v>
      </c>
      <c r="V4" s="53"/>
    </row>
    <row r="5" spans="1:22" s="62" customFormat="1" ht="35.25" customHeight="1">
      <c r="A5" s="57" t="s">
        <v>55</v>
      </c>
      <c r="B5" s="58">
        <v>4993</v>
      </c>
      <c r="C5" s="59" t="s">
        <v>56</v>
      </c>
      <c r="D5" s="60">
        <v>8550</v>
      </c>
      <c r="E5" s="60">
        <v>7042</v>
      </c>
      <c r="F5" s="60">
        <v>6498</v>
      </c>
      <c r="G5" s="60">
        <v>5474</v>
      </c>
      <c r="H5" s="60">
        <v>10923</v>
      </c>
      <c r="I5" s="60">
        <v>7050</v>
      </c>
      <c r="J5" s="60">
        <v>3436</v>
      </c>
      <c r="K5" s="60">
        <v>7993</v>
      </c>
      <c r="L5" s="60">
        <v>8899</v>
      </c>
      <c r="M5" s="60">
        <v>18237</v>
      </c>
      <c r="N5" s="61">
        <v>25612</v>
      </c>
      <c r="O5" s="61">
        <v>29234</v>
      </c>
      <c r="P5" s="61">
        <v>18478</v>
      </c>
      <c r="Q5" s="61">
        <v>16019</v>
      </c>
      <c r="R5" s="61">
        <v>24661</v>
      </c>
      <c r="S5" s="61">
        <v>31701</v>
      </c>
      <c r="T5" s="57" t="s">
        <v>57</v>
      </c>
      <c r="U5" s="58">
        <v>4993</v>
      </c>
      <c r="V5" s="59" t="s">
        <v>56</v>
      </c>
    </row>
    <row r="6" spans="1:22" ht="21" customHeight="1">
      <c r="A6" s="63" t="s">
        <v>58</v>
      </c>
      <c r="B6" s="64">
        <v>2100</v>
      </c>
      <c r="C6" s="59" t="s">
        <v>59</v>
      </c>
      <c r="D6" s="65">
        <v>82133</v>
      </c>
      <c r="E6" s="65">
        <v>85973</v>
      </c>
      <c r="F6" s="65">
        <v>94317</v>
      </c>
      <c r="G6" s="65">
        <v>113353</v>
      </c>
      <c r="H6" s="65">
        <v>117650</v>
      </c>
      <c r="I6" s="65">
        <v>124341</v>
      </c>
      <c r="J6" s="65">
        <v>112751</v>
      </c>
      <c r="K6" s="65">
        <v>123763</v>
      </c>
      <c r="L6" s="65">
        <v>151899</v>
      </c>
      <c r="M6" s="65">
        <v>126247</v>
      </c>
      <c r="N6" s="66">
        <v>135268</v>
      </c>
      <c r="O6" s="66">
        <v>150597</v>
      </c>
      <c r="P6" s="66">
        <v>182362</v>
      </c>
      <c r="Q6" s="66">
        <v>198456</v>
      </c>
      <c r="R6" s="66">
        <v>223789</v>
      </c>
      <c r="S6" s="66">
        <v>246597</v>
      </c>
      <c r="T6" s="63" t="s">
        <v>60</v>
      </c>
      <c r="U6" s="64">
        <v>2100</v>
      </c>
      <c r="V6" s="59" t="s">
        <v>59</v>
      </c>
    </row>
    <row r="7" spans="1:22" ht="19.5" customHeight="1">
      <c r="A7" s="63" t="s">
        <v>61</v>
      </c>
      <c r="B7" s="64">
        <v>3100</v>
      </c>
      <c r="C7" s="59" t="s">
        <v>59</v>
      </c>
      <c r="D7" s="67">
        <v>-69415</v>
      </c>
      <c r="E7" s="67">
        <v>-74523</v>
      </c>
      <c r="F7" s="67">
        <v>-82468</v>
      </c>
      <c r="G7" s="67">
        <v>-100118</v>
      </c>
      <c r="H7" s="67">
        <v>-100107</v>
      </c>
      <c r="I7" s="67">
        <v>-110460</v>
      </c>
      <c r="J7" s="67">
        <v>-102436</v>
      </c>
      <c r="K7" s="67">
        <v>-109057</v>
      </c>
      <c r="L7" s="67">
        <v>-138227</v>
      </c>
      <c r="M7" s="67">
        <v>-106385</v>
      </c>
      <c r="N7" s="66">
        <v>-111093</v>
      </c>
      <c r="O7" s="66">
        <v>-125730</v>
      </c>
      <c r="P7" s="66">
        <v>-166249</v>
      </c>
      <c r="Q7" s="66">
        <v>-180559</v>
      </c>
      <c r="R7" s="66">
        <v>-200385</v>
      </c>
      <c r="S7" s="66">
        <v>-217160</v>
      </c>
      <c r="T7" s="63" t="s">
        <v>62</v>
      </c>
      <c r="U7" s="64">
        <v>3100</v>
      </c>
      <c r="V7" s="59" t="s">
        <v>59</v>
      </c>
    </row>
    <row r="8" spans="1:22" s="71" customFormat="1" ht="24.75" customHeight="1">
      <c r="A8" s="68" t="s">
        <v>63</v>
      </c>
      <c r="B8" s="64">
        <v>4100</v>
      </c>
      <c r="C8" s="59" t="s">
        <v>59</v>
      </c>
      <c r="D8" s="69">
        <v>12718</v>
      </c>
      <c r="E8" s="69">
        <v>11450</v>
      </c>
      <c r="F8" s="69">
        <v>11849</v>
      </c>
      <c r="G8" s="69">
        <v>13235</v>
      </c>
      <c r="H8" s="69">
        <v>17543</v>
      </c>
      <c r="I8" s="69">
        <v>13881</v>
      </c>
      <c r="J8" s="69">
        <v>10315</v>
      </c>
      <c r="K8" s="69">
        <v>14706</v>
      </c>
      <c r="L8" s="69">
        <v>13672</v>
      </c>
      <c r="M8" s="69">
        <v>19862</v>
      </c>
      <c r="N8" s="70">
        <v>24175</v>
      </c>
      <c r="O8" s="70">
        <v>24867</v>
      </c>
      <c r="P8" s="70">
        <v>16113</v>
      </c>
      <c r="Q8" s="70">
        <v>17897</v>
      </c>
      <c r="R8" s="70">
        <v>23404</v>
      </c>
      <c r="S8" s="70">
        <v>29437</v>
      </c>
      <c r="T8" s="68" t="s">
        <v>64</v>
      </c>
      <c r="U8" s="64">
        <v>4100</v>
      </c>
      <c r="V8" s="59" t="s">
        <v>59</v>
      </c>
    </row>
    <row r="9" spans="1:22" ht="19.5" customHeight="1">
      <c r="A9" s="63" t="s">
        <v>65</v>
      </c>
      <c r="B9" s="64">
        <v>2200</v>
      </c>
      <c r="C9" s="59" t="s">
        <v>59</v>
      </c>
      <c r="D9" s="67">
        <v>10218</v>
      </c>
      <c r="E9" s="67">
        <v>13314</v>
      </c>
      <c r="F9" s="67">
        <v>13205</v>
      </c>
      <c r="G9" s="67">
        <v>15016</v>
      </c>
      <c r="H9" s="67">
        <v>16260</v>
      </c>
      <c r="I9" s="67">
        <v>17144</v>
      </c>
      <c r="J9" s="67">
        <v>16768</v>
      </c>
      <c r="K9" s="67">
        <v>17161</v>
      </c>
      <c r="L9" s="67">
        <v>20010</v>
      </c>
      <c r="M9" s="67">
        <v>19895</v>
      </c>
      <c r="N9" s="66">
        <v>21635</v>
      </c>
      <c r="O9" s="66">
        <v>23166</v>
      </c>
      <c r="P9" s="66">
        <v>25789</v>
      </c>
      <c r="Q9" s="66">
        <v>25827</v>
      </c>
      <c r="R9" s="66">
        <v>29272</v>
      </c>
      <c r="S9" s="66">
        <v>30642</v>
      </c>
      <c r="T9" s="63" t="s">
        <v>66</v>
      </c>
      <c r="U9" s="64">
        <v>2200</v>
      </c>
      <c r="V9" s="59" t="s">
        <v>59</v>
      </c>
    </row>
    <row r="10" spans="1:22" ht="19.5" customHeight="1">
      <c r="A10" s="63" t="s">
        <v>67</v>
      </c>
      <c r="B10" s="64">
        <v>3200</v>
      </c>
      <c r="C10" s="59" t="s">
        <v>59</v>
      </c>
      <c r="D10" s="67">
        <v>-19346</v>
      </c>
      <c r="E10" s="67">
        <v>-21210</v>
      </c>
      <c r="F10" s="67">
        <v>-21070</v>
      </c>
      <c r="G10" s="67">
        <v>-24053</v>
      </c>
      <c r="H10" s="67">
        <v>-24381</v>
      </c>
      <c r="I10" s="67">
        <v>-24888</v>
      </c>
      <c r="J10" s="67">
        <v>-24169</v>
      </c>
      <c r="K10" s="67">
        <v>-24362</v>
      </c>
      <c r="L10" s="67">
        <v>-26647</v>
      </c>
      <c r="M10" s="67">
        <v>-24465</v>
      </c>
      <c r="N10" s="66">
        <v>-24719</v>
      </c>
      <c r="O10" s="66">
        <v>-25635</v>
      </c>
      <c r="P10" s="66">
        <v>-30731</v>
      </c>
      <c r="Q10" s="66">
        <v>-32480</v>
      </c>
      <c r="R10" s="66">
        <v>-33661</v>
      </c>
      <c r="S10" s="66">
        <v>-36068</v>
      </c>
      <c r="T10" s="63" t="s">
        <v>68</v>
      </c>
      <c r="U10" s="64">
        <v>3200</v>
      </c>
      <c r="V10" s="59" t="s">
        <v>59</v>
      </c>
    </row>
    <row r="11" spans="1:22" s="71" customFormat="1" ht="24.75" customHeight="1">
      <c r="A11" s="68" t="s">
        <v>69</v>
      </c>
      <c r="B11" s="64">
        <v>4991</v>
      </c>
      <c r="C11" s="59" t="s">
        <v>59</v>
      </c>
      <c r="D11" s="69">
        <v>3590</v>
      </c>
      <c r="E11" s="69">
        <v>3554</v>
      </c>
      <c r="F11" s="69">
        <v>3984</v>
      </c>
      <c r="G11" s="69">
        <v>4198</v>
      </c>
      <c r="H11" s="69">
        <v>9422</v>
      </c>
      <c r="I11" s="69">
        <v>6137</v>
      </c>
      <c r="J11" s="69">
        <v>2914</v>
      </c>
      <c r="K11" s="69">
        <v>7505</v>
      </c>
      <c r="L11" s="69">
        <v>7035</v>
      </c>
      <c r="M11" s="69">
        <v>15292</v>
      </c>
      <c r="N11" s="70">
        <v>21091</v>
      </c>
      <c r="O11" s="70">
        <v>22398</v>
      </c>
      <c r="P11" s="70">
        <v>11171</v>
      </c>
      <c r="Q11" s="70">
        <v>11244</v>
      </c>
      <c r="R11" s="70">
        <v>19015</v>
      </c>
      <c r="S11" s="70">
        <v>24011</v>
      </c>
      <c r="T11" s="68" t="s">
        <v>70</v>
      </c>
      <c r="U11" s="64">
        <v>4991</v>
      </c>
      <c r="V11" s="59" t="s">
        <v>59</v>
      </c>
    </row>
    <row r="12" spans="1:22" ht="19.5" customHeight="1">
      <c r="A12" s="63" t="s">
        <v>71</v>
      </c>
      <c r="B12" s="72">
        <v>2300</v>
      </c>
      <c r="C12" s="59" t="s">
        <v>59</v>
      </c>
      <c r="D12" s="73">
        <v>7467</v>
      </c>
      <c r="E12" s="73">
        <v>6802</v>
      </c>
      <c r="F12" s="73">
        <v>7125</v>
      </c>
      <c r="G12" s="73">
        <v>8119</v>
      </c>
      <c r="H12" s="73">
        <v>6653</v>
      </c>
      <c r="I12" s="73">
        <v>6919</v>
      </c>
      <c r="J12" s="73">
        <v>6481</v>
      </c>
      <c r="K12" s="73">
        <v>6965</v>
      </c>
      <c r="L12" s="73">
        <v>9166</v>
      </c>
      <c r="M12" s="73">
        <v>9327</v>
      </c>
      <c r="N12" s="66">
        <v>10334</v>
      </c>
      <c r="O12" s="66">
        <v>12991</v>
      </c>
      <c r="P12" s="66">
        <v>15485</v>
      </c>
      <c r="Q12" s="66">
        <v>17394</v>
      </c>
      <c r="R12" s="66">
        <v>19338</v>
      </c>
      <c r="S12" s="66">
        <v>24861</v>
      </c>
      <c r="T12" s="63" t="s">
        <v>72</v>
      </c>
      <c r="U12" s="72">
        <v>2300</v>
      </c>
      <c r="V12" s="59" t="s">
        <v>59</v>
      </c>
    </row>
    <row r="13" spans="1:22" ht="19.5" customHeight="1">
      <c r="A13" s="63" t="s">
        <v>73</v>
      </c>
      <c r="B13" s="72">
        <v>3300</v>
      </c>
      <c r="C13" s="59" t="s">
        <v>59</v>
      </c>
      <c r="D13" s="73">
        <v>-2668</v>
      </c>
      <c r="E13" s="73">
        <v>-2480</v>
      </c>
      <c r="F13" s="73">
        <v>-3061</v>
      </c>
      <c r="G13" s="73">
        <v>-3931</v>
      </c>
      <c r="H13" s="73">
        <v>-2665</v>
      </c>
      <c r="I13" s="73">
        <v>-3797</v>
      </c>
      <c r="J13" s="73">
        <v>-4432</v>
      </c>
      <c r="K13" s="73">
        <v>-4160</v>
      </c>
      <c r="L13" s="73">
        <v>-4698</v>
      </c>
      <c r="M13" s="73">
        <v>-3648</v>
      </c>
      <c r="N13" s="66">
        <v>-3321</v>
      </c>
      <c r="O13" s="66">
        <v>-3436</v>
      </c>
      <c r="P13" s="66">
        <v>-4353</v>
      </c>
      <c r="Q13" s="66">
        <v>-8355</v>
      </c>
      <c r="R13" s="66">
        <v>-9757</v>
      </c>
      <c r="S13" s="66">
        <v>-13370</v>
      </c>
      <c r="T13" s="63" t="s">
        <v>74</v>
      </c>
      <c r="U13" s="72">
        <v>3300</v>
      </c>
      <c r="V13" s="59" t="s">
        <v>59</v>
      </c>
    </row>
    <row r="14" spans="1:22" s="71" customFormat="1" ht="24.75" customHeight="1">
      <c r="A14" s="68" t="s">
        <v>75</v>
      </c>
      <c r="B14" s="72">
        <v>4992</v>
      </c>
      <c r="C14" s="59" t="s">
        <v>59</v>
      </c>
      <c r="D14" s="74">
        <v>8389</v>
      </c>
      <c r="E14" s="74">
        <v>7876</v>
      </c>
      <c r="F14" s="74">
        <v>8048</v>
      </c>
      <c r="G14" s="74">
        <v>8386</v>
      </c>
      <c r="H14" s="74">
        <v>13410</v>
      </c>
      <c r="I14" s="74">
        <v>9259</v>
      </c>
      <c r="J14" s="74">
        <v>4963</v>
      </c>
      <c r="K14" s="74">
        <v>10310</v>
      </c>
      <c r="L14" s="74">
        <v>11503</v>
      </c>
      <c r="M14" s="74">
        <v>20971</v>
      </c>
      <c r="N14" s="70">
        <v>28104</v>
      </c>
      <c r="O14" s="70">
        <v>31953</v>
      </c>
      <c r="P14" s="70">
        <v>22303</v>
      </c>
      <c r="Q14" s="70">
        <v>20283</v>
      </c>
      <c r="R14" s="70">
        <v>28596</v>
      </c>
      <c r="S14" s="70">
        <v>35502</v>
      </c>
      <c r="T14" s="68" t="s">
        <v>76</v>
      </c>
      <c r="U14" s="72">
        <v>4992</v>
      </c>
      <c r="V14" s="59" t="s">
        <v>59</v>
      </c>
    </row>
    <row r="15" spans="1:22" ht="19.5" customHeight="1">
      <c r="A15" s="63" t="s">
        <v>77</v>
      </c>
      <c r="B15" s="72">
        <v>2379</v>
      </c>
      <c r="C15" s="59" t="s">
        <v>56</v>
      </c>
      <c r="D15" s="73">
        <v>2200</v>
      </c>
      <c r="E15" s="73">
        <v>1831</v>
      </c>
      <c r="F15" s="73">
        <v>2168</v>
      </c>
      <c r="G15" s="73">
        <v>2312</v>
      </c>
      <c r="H15" s="73">
        <v>2498</v>
      </c>
      <c r="I15" s="73">
        <v>2898</v>
      </c>
      <c r="J15" s="73">
        <v>2943</v>
      </c>
      <c r="K15" s="73">
        <v>3126</v>
      </c>
      <c r="L15" s="73">
        <v>3202</v>
      </c>
      <c r="M15" s="73">
        <v>2607</v>
      </c>
      <c r="N15" s="66">
        <v>2621</v>
      </c>
      <c r="O15" s="66">
        <v>2673</v>
      </c>
      <c r="P15" s="66">
        <v>3170</v>
      </c>
      <c r="Q15" s="66">
        <v>3463</v>
      </c>
      <c r="R15" s="66">
        <v>3837</v>
      </c>
      <c r="S15" s="66">
        <v>4559</v>
      </c>
      <c r="T15" s="63" t="s">
        <v>78</v>
      </c>
      <c r="U15" s="72">
        <v>2379</v>
      </c>
      <c r="V15" s="59" t="s">
        <v>56</v>
      </c>
    </row>
    <row r="16" spans="1:22" ht="19.5" customHeight="1">
      <c r="A16" s="63" t="s">
        <v>79</v>
      </c>
      <c r="B16" s="72">
        <v>3379</v>
      </c>
      <c r="C16" s="59" t="s">
        <v>59</v>
      </c>
      <c r="D16" s="73">
        <v>-2039</v>
      </c>
      <c r="E16" s="73">
        <v>-2665</v>
      </c>
      <c r="F16" s="73">
        <v>-3718</v>
      </c>
      <c r="G16" s="73">
        <v>-5224</v>
      </c>
      <c r="H16" s="73">
        <v>-4985</v>
      </c>
      <c r="I16" s="73">
        <v>-5107</v>
      </c>
      <c r="J16" s="73">
        <v>-4470</v>
      </c>
      <c r="K16" s="73">
        <v>-5443</v>
      </c>
      <c r="L16" s="73">
        <v>-5806</v>
      </c>
      <c r="M16" s="73">
        <v>-5341</v>
      </c>
      <c r="N16" s="66">
        <v>-5113</v>
      </c>
      <c r="O16" s="66">
        <v>-5392</v>
      </c>
      <c r="P16" s="66">
        <v>-6995</v>
      </c>
      <c r="Q16" s="66">
        <v>-7727</v>
      </c>
      <c r="R16" s="66">
        <v>-7772</v>
      </c>
      <c r="S16" s="66">
        <v>-8360</v>
      </c>
      <c r="T16" s="63" t="s">
        <v>80</v>
      </c>
      <c r="U16" s="72">
        <v>3379</v>
      </c>
      <c r="V16" s="59" t="s">
        <v>59</v>
      </c>
    </row>
    <row r="17" spans="1:22" s="62" customFormat="1" ht="28.5" customHeight="1">
      <c r="A17" s="57" t="s">
        <v>81</v>
      </c>
      <c r="B17" s="72">
        <v>4994</v>
      </c>
      <c r="C17" s="59" t="s">
        <v>56</v>
      </c>
      <c r="D17" s="75">
        <v>-393</v>
      </c>
      <c r="E17" s="75">
        <v>-328</v>
      </c>
      <c r="F17" s="75">
        <v>-344</v>
      </c>
      <c r="G17" s="75">
        <v>-650</v>
      </c>
      <c r="H17" s="75">
        <v>-653</v>
      </c>
      <c r="I17" s="75">
        <v>-314</v>
      </c>
      <c r="J17" s="75">
        <v>-181</v>
      </c>
      <c r="K17" s="75">
        <v>-173</v>
      </c>
      <c r="L17" s="75">
        <v>-287</v>
      </c>
      <c r="M17" s="75">
        <v>-163</v>
      </c>
      <c r="N17" s="61">
        <v>-139</v>
      </c>
      <c r="O17" s="61">
        <v>-87</v>
      </c>
      <c r="P17" s="61">
        <v>-77</v>
      </c>
      <c r="Q17" s="61">
        <v>-117</v>
      </c>
      <c r="R17" s="61">
        <v>-118</v>
      </c>
      <c r="S17" s="61">
        <v>-96</v>
      </c>
      <c r="T17" s="57" t="s">
        <v>82</v>
      </c>
      <c r="U17" s="72">
        <v>4994</v>
      </c>
      <c r="V17" s="59" t="s">
        <v>56</v>
      </c>
    </row>
    <row r="18" spans="1:22" ht="19.5" customHeight="1">
      <c r="A18" s="63" t="s">
        <v>83</v>
      </c>
      <c r="B18" s="64">
        <v>2994</v>
      </c>
      <c r="C18" s="59" t="s">
        <v>56</v>
      </c>
      <c r="D18" s="76" t="s">
        <v>84</v>
      </c>
      <c r="E18" s="76" t="s">
        <v>84</v>
      </c>
      <c r="F18" s="76" t="s">
        <v>84</v>
      </c>
      <c r="G18" s="76" t="s">
        <v>84</v>
      </c>
      <c r="H18" s="76" t="s">
        <v>84</v>
      </c>
      <c r="I18" s="76" t="s">
        <v>84</v>
      </c>
      <c r="J18" s="76" t="s">
        <v>84</v>
      </c>
      <c r="K18" s="76" t="s">
        <v>84</v>
      </c>
      <c r="L18" s="76" t="s">
        <v>84</v>
      </c>
      <c r="M18" s="76" t="s">
        <v>84</v>
      </c>
      <c r="N18" s="76">
        <v>1</v>
      </c>
      <c r="O18" s="76">
        <v>1</v>
      </c>
      <c r="P18" s="76">
        <v>6</v>
      </c>
      <c r="Q18" s="76">
        <v>1</v>
      </c>
      <c r="R18" s="76">
        <v>4</v>
      </c>
      <c r="S18" s="76">
        <v>3</v>
      </c>
      <c r="T18" s="63" t="s">
        <v>85</v>
      </c>
      <c r="U18" s="64">
        <v>2994</v>
      </c>
      <c r="V18" s="59" t="s">
        <v>56</v>
      </c>
    </row>
    <row r="19" spans="1:22" ht="19.5" customHeight="1">
      <c r="A19" s="63" t="s">
        <v>86</v>
      </c>
      <c r="B19" s="64">
        <v>3994</v>
      </c>
      <c r="C19" s="59" t="s">
        <v>59</v>
      </c>
      <c r="D19" s="67">
        <v>-393</v>
      </c>
      <c r="E19" s="67">
        <v>-328</v>
      </c>
      <c r="F19" s="67">
        <v>-344</v>
      </c>
      <c r="G19" s="67">
        <v>-650</v>
      </c>
      <c r="H19" s="67">
        <v>-653</v>
      </c>
      <c r="I19" s="67">
        <v>-314</v>
      </c>
      <c r="J19" s="67">
        <v>-181</v>
      </c>
      <c r="K19" s="67">
        <v>-173</v>
      </c>
      <c r="L19" s="67">
        <v>-287</v>
      </c>
      <c r="M19" s="67">
        <v>-163</v>
      </c>
      <c r="N19" s="66">
        <v>-140</v>
      </c>
      <c r="O19" s="66">
        <v>-88</v>
      </c>
      <c r="P19" s="66">
        <v>-83</v>
      </c>
      <c r="Q19" s="66">
        <v>-118</v>
      </c>
      <c r="R19" s="66">
        <v>-122</v>
      </c>
      <c r="S19" s="66">
        <v>-99</v>
      </c>
      <c r="T19" s="63" t="s">
        <v>87</v>
      </c>
      <c r="U19" s="64">
        <v>3994</v>
      </c>
      <c r="V19" s="59" t="s">
        <v>59</v>
      </c>
    </row>
    <row r="20" spans="1:22" s="71" customFormat="1" ht="24.75" customHeight="1">
      <c r="A20" s="68" t="s">
        <v>88</v>
      </c>
      <c r="B20" s="64">
        <v>4010</v>
      </c>
      <c r="C20" s="59" t="s">
        <v>59</v>
      </c>
      <c r="D20" s="69">
        <v>8157</v>
      </c>
      <c r="E20" s="69">
        <v>6714</v>
      </c>
      <c r="F20" s="69">
        <v>6154</v>
      </c>
      <c r="G20" s="69">
        <v>4824</v>
      </c>
      <c r="H20" s="69">
        <v>10270</v>
      </c>
      <c r="I20" s="69">
        <v>6736</v>
      </c>
      <c r="J20" s="69">
        <v>3255</v>
      </c>
      <c r="K20" s="69">
        <v>7820</v>
      </c>
      <c r="L20" s="69">
        <v>8612</v>
      </c>
      <c r="M20" s="69">
        <v>18074</v>
      </c>
      <c r="N20" s="70">
        <v>25473</v>
      </c>
      <c r="O20" s="70">
        <v>29147</v>
      </c>
      <c r="P20" s="70">
        <v>18401</v>
      </c>
      <c r="Q20" s="70">
        <v>15902</v>
      </c>
      <c r="R20" s="70">
        <v>24543</v>
      </c>
      <c r="S20" s="70">
        <v>31605</v>
      </c>
      <c r="T20" s="68" t="s">
        <v>89</v>
      </c>
      <c r="U20" s="64">
        <v>4010</v>
      </c>
      <c r="V20" s="59" t="s">
        <v>59</v>
      </c>
    </row>
    <row r="21" spans="1:22" s="62" customFormat="1" ht="28.5" customHeight="1">
      <c r="A21" s="57" t="s">
        <v>90</v>
      </c>
      <c r="B21" s="72">
        <v>4995</v>
      </c>
      <c r="C21" s="59" t="s">
        <v>91</v>
      </c>
      <c r="D21" s="75">
        <v>-6910</v>
      </c>
      <c r="E21" s="75">
        <v>-4629</v>
      </c>
      <c r="F21" s="75">
        <v>-1397</v>
      </c>
      <c r="G21" s="75">
        <v>-8190</v>
      </c>
      <c r="H21" s="75">
        <v>-8633</v>
      </c>
      <c r="I21" s="75">
        <v>-7291</v>
      </c>
      <c r="J21" s="75">
        <v>2495</v>
      </c>
      <c r="K21" s="75">
        <v>9220</v>
      </c>
      <c r="L21" s="75">
        <v>-8019</v>
      </c>
      <c r="M21" s="75">
        <v>-384</v>
      </c>
      <c r="N21" s="61">
        <v>8749</v>
      </c>
      <c r="O21" s="61">
        <v>7628</v>
      </c>
      <c r="P21" s="61">
        <v>7169</v>
      </c>
      <c r="Q21" s="61">
        <v>2302</v>
      </c>
      <c r="R21" s="61">
        <v>-19595</v>
      </c>
      <c r="S21" s="61">
        <v>-38926</v>
      </c>
      <c r="T21" s="57" t="s">
        <v>92</v>
      </c>
      <c r="U21" s="72">
        <v>4995</v>
      </c>
      <c r="V21" s="59" t="s">
        <v>91</v>
      </c>
    </row>
    <row r="22" spans="1:22" ht="24" customHeight="1">
      <c r="A22" s="77" t="s">
        <v>93</v>
      </c>
      <c r="B22" s="72">
        <v>4505</v>
      </c>
      <c r="C22" s="59" t="s">
        <v>59</v>
      </c>
      <c r="D22" s="73">
        <v>-1967</v>
      </c>
      <c r="E22" s="73">
        <v>-2611</v>
      </c>
      <c r="F22" s="73">
        <v>-2640</v>
      </c>
      <c r="G22" s="73">
        <v>-2983</v>
      </c>
      <c r="H22" s="73">
        <v>-3843</v>
      </c>
      <c r="I22" s="73">
        <v>-5243</v>
      </c>
      <c r="J22" s="73">
        <v>-3836</v>
      </c>
      <c r="K22" s="73">
        <v>-4420</v>
      </c>
      <c r="L22" s="73">
        <v>-6701</v>
      </c>
      <c r="M22" s="73">
        <v>-5480</v>
      </c>
      <c r="N22" s="66">
        <v>-4886</v>
      </c>
      <c r="O22" s="66">
        <v>-5682</v>
      </c>
      <c r="P22" s="66">
        <v>-7145</v>
      </c>
      <c r="Q22" s="66">
        <v>-6028</v>
      </c>
      <c r="R22" s="66">
        <v>-7399</v>
      </c>
      <c r="S22" s="66">
        <v>-11058</v>
      </c>
      <c r="T22" s="77" t="s">
        <v>94</v>
      </c>
      <c r="U22" s="72">
        <v>4505</v>
      </c>
      <c r="V22" s="59" t="s">
        <v>59</v>
      </c>
    </row>
    <row r="23" spans="1:22" ht="19.5" customHeight="1">
      <c r="A23" s="77" t="s">
        <v>95</v>
      </c>
      <c r="B23" s="72">
        <v>4555</v>
      </c>
      <c r="C23" s="59" t="s">
        <v>56</v>
      </c>
      <c r="D23" s="73">
        <v>879</v>
      </c>
      <c r="E23" s="73">
        <v>917</v>
      </c>
      <c r="F23" s="73">
        <v>1375</v>
      </c>
      <c r="G23" s="73">
        <v>1559</v>
      </c>
      <c r="H23" s="73">
        <v>1864</v>
      </c>
      <c r="I23" s="73">
        <v>2248</v>
      </c>
      <c r="J23" s="73">
        <v>222</v>
      </c>
      <c r="K23" s="73">
        <v>2926</v>
      </c>
      <c r="L23" s="73">
        <v>4928</v>
      </c>
      <c r="M23" s="73">
        <v>4109</v>
      </c>
      <c r="N23" s="66">
        <v>1445</v>
      </c>
      <c r="O23" s="66">
        <v>453</v>
      </c>
      <c r="P23" s="66">
        <v>1898</v>
      </c>
      <c r="Q23" s="66">
        <v>1625</v>
      </c>
      <c r="R23" s="66">
        <v>7424</v>
      </c>
      <c r="S23" s="66">
        <v>7272</v>
      </c>
      <c r="T23" s="77" t="s">
        <v>96</v>
      </c>
      <c r="U23" s="72">
        <v>4555</v>
      </c>
      <c r="V23" s="59" t="s">
        <v>56</v>
      </c>
    </row>
    <row r="24" spans="1:22" ht="24" customHeight="1">
      <c r="A24" s="77" t="s">
        <v>97</v>
      </c>
      <c r="B24" s="72">
        <v>4602</v>
      </c>
      <c r="C24" s="59" t="s">
        <v>59</v>
      </c>
      <c r="D24" s="66">
        <v>-737</v>
      </c>
      <c r="E24" s="66">
        <v>-1322</v>
      </c>
      <c r="F24" s="66">
        <v>-1958</v>
      </c>
      <c r="G24" s="66">
        <v>-2177</v>
      </c>
      <c r="H24" s="66">
        <v>-4215</v>
      </c>
      <c r="I24" s="66">
        <v>-6456</v>
      </c>
      <c r="J24" s="66">
        <v>-4136</v>
      </c>
      <c r="K24" s="66">
        <v>-4577</v>
      </c>
      <c r="L24" s="66">
        <v>-9780</v>
      </c>
      <c r="M24" s="66">
        <v>-11347</v>
      </c>
      <c r="N24" s="66">
        <v>-15442</v>
      </c>
      <c r="O24" s="66">
        <v>-34763</v>
      </c>
      <c r="P24" s="66">
        <v>-21823</v>
      </c>
      <c r="Q24" s="66">
        <v>-33902</v>
      </c>
      <c r="R24" s="66">
        <v>-40754</v>
      </c>
      <c r="S24" s="66">
        <v>-44946</v>
      </c>
      <c r="T24" s="77" t="s">
        <v>98</v>
      </c>
      <c r="U24" s="72">
        <v>4602</v>
      </c>
      <c r="V24" s="59" t="s">
        <v>59</v>
      </c>
    </row>
    <row r="25" spans="1:22" ht="19.5" customHeight="1">
      <c r="A25" s="77" t="s">
        <v>99</v>
      </c>
      <c r="B25" s="72">
        <v>4610</v>
      </c>
      <c r="C25" s="59" t="s">
        <v>59</v>
      </c>
      <c r="D25" s="66">
        <v>-774</v>
      </c>
      <c r="E25" s="66">
        <v>-1069</v>
      </c>
      <c r="F25" s="66">
        <v>-1474</v>
      </c>
      <c r="G25" s="66">
        <v>-2121</v>
      </c>
      <c r="H25" s="66">
        <v>-3239</v>
      </c>
      <c r="I25" s="66">
        <v>-4628</v>
      </c>
      <c r="J25" s="66">
        <v>-3893</v>
      </c>
      <c r="K25" s="66">
        <v>-5058</v>
      </c>
      <c r="L25" s="66">
        <v>-9265</v>
      </c>
      <c r="M25" s="66">
        <v>-8649</v>
      </c>
      <c r="N25" s="66">
        <v>-9142</v>
      </c>
      <c r="O25" s="66">
        <v>-9850</v>
      </c>
      <c r="P25" s="66">
        <v>-8167</v>
      </c>
      <c r="Q25" s="66">
        <v>-12464</v>
      </c>
      <c r="R25" s="66">
        <v>-18466</v>
      </c>
      <c r="S25" s="66">
        <v>-35242</v>
      </c>
      <c r="T25" s="77" t="s">
        <v>100</v>
      </c>
      <c r="U25" s="72">
        <v>4610</v>
      </c>
      <c r="V25" s="59" t="s">
        <v>59</v>
      </c>
    </row>
    <row r="26" spans="1:22" ht="19.5" customHeight="1">
      <c r="A26" s="77" t="s">
        <v>101</v>
      </c>
      <c r="B26" s="72">
        <v>4619</v>
      </c>
      <c r="C26" s="59" t="s">
        <v>59</v>
      </c>
      <c r="D26" s="66">
        <v>37</v>
      </c>
      <c r="E26" s="66">
        <v>-253</v>
      </c>
      <c r="F26" s="66">
        <v>-484</v>
      </c>
      <c r="G26" s="66">
        <v>-56</v>
      </c>
      <c r="H26" s="66">
        <v>-976</v>
      </c>
      <c r="I26" s="66">
        <v>-1828</v>
      </c>
      <c r="J26" s="66">
        <v>-243</v>
      </c>
      <c r="K26" s="66">
        <v>481</v>
      </c>
      <c r="L26" s="66">
        <v>-515</v>
      </c>
      <c r="M26" s="66">
        <v>-2698</v>
      </c>
      <c r="N26" s="66">
        <v>-6300</v>
      </c>
      <c r="O26" s="66">
        <v>-24913</v>
      </c>
      <c r="P26" s="66">
        <v>-13656</v>
      </c>
      <c r="Q26" s="66">
        <v>-21438</v>
      </c>
      <c r="R26" s="66">
        <v>-22288</v>
      </c>
      <c r="S26" s="66">
        <v>-9704</v>
      </c>
      <c r="T26" s="77" t="s">
        <v>102</v>
      </c>
      <c r="U26" s="72">
        <v>4619</v>
      </c>
      <c r="V26" s="59" t="s">
        <v>59</v>
      </c>
    </row>
    <row r="27" spans="1:22" ht="24" customHeight="1">
      <c r="A27" s="77" t="s">
        <v>103</v>
      </c>
      <c r="B27" s="72">
        <v>4652</v>
      </c>
      <c r="C27" s="59" t="s">
        <v>56</v>
      </c>
      <c r="D27" s="66">
        <v>1149</v>
      </c>
      <c r="E27" s="66">
        <v>2399</v>
      </c>
      <c r="F27" s="66">
        <v>2902</v>
      </c>
      <c r="G27" s="66">
        <v>2729</v>
      </c>
      <c r="H27" s="66">
        <v>3256</v>
      </c>
      <c r="I27" s="66">
        <v>-1246</v>
      </c>
      <c r="J27" s="66">
        <v>1848</v>
      </c>
      <c r="K27" s="66">
        <v>13913</v>
      </c>
      <c r="L27" s="66">
        <v>9556</v>
      </c>
      <c r="M27" s="66">
        <v>11119</v>
      </c>
      <c r="N27" s="66">
        <v>6616</v>
      </c>
      <c r="O27" s="66">
        <v>29566</v>
      </c>
      <c r="P27" s="66">
        <v>17154</v>
      </c>
      <c r="Q27" s="66">
        <v>31045</v>
      </c>
      <c r="R27" s="66">
        <v>21814</v>
      </c>
      <c r="S27" s="66">
        <v>4999</v>
      </c>
      <c r="T27" s="77" t="s">
        <v>104</v>
      </c>
      <c r="U27" s="72">
        <v>4652</v>
      </c>
      <c r="V27" s="59" t="s">
        <v>56</v>
      </c>
    </row>
    <row r="28" spans="1:22" ht="19.5" customHeight="1">
      <c r="A28" s="77" t="s">
        <v>99</v>
      </c>
      <c r="B28" s="72">
        <v>4660</v>
      </c>
      <c r="C28" s="59" t="s">
        <v>59</v>
      </c>
      <c r="D28" s="66">
        <v>815</v>
      </c>
      <c r="E28" s="66">
        <v>2181</v>
      </c>
      <c r="F28" s="66">
        <v>1545</v>
      </c>
      <c r="G28" s="66">
        <v>2073</v>
      </c>
      <c r="H28" s="66">
        <v>2185</v>
      </c>
      <c r="I28" s="66">
        <v>-2232</v>
      </c>
      <c r="J28" s="66">
        <v>1553</v>
      </c>
      <c r="K28" s="66">
        <v>14765</v>
      </c>
      <c r="L28" s="66">
        <v>8489</v>
      </c>
      <c r="M28" s="66">
        <v>11298</v>
      </c>
      <c r="N28" s="66">
        <v>3636</v>
      </c>
      <c r="O28" s="66">
        <v>25197</v>
      </c>
      <c r="P28" s="66">
        <v>14092</v>
      </c>
      <c r="Q28" s="66">
        <v>34826</v>
      </c>
      <c r="R28" s="66">
        <v>22662</v>
      </c>
      <c r="S28" s="66">
        <v>5380</v>
      </c>
      <c r="T28" s="77" t="s">
        <v>100</v>
      </c>
      <c r="U28" s="72">
        <v>4660</v>
      </c>
      <c r="V28" s="59" t="s">
        <v>59</v>
      </c>
    </row>
    <row r="29" spans="1:22" ht="19.5" customHeight="1">
      <c r="A29" s="77" t="s">
        <v>101</v>
      </c>
      <c r="B29" s="72">
        <v>4669</v>
      </c>
      <c r="C29" s="59" t="s">
        <v>56</v>
      </c>
      <c r="D29" s="66">
        <v>334</v>
      </c>
      <c r="E29" s="66">
        <v>218</v>
      </c>
      <c r="F29" s="66">
        <v>1357</v>
      </c>
      <c r="G29" s="66">
        <v>656</v>
      </c>
      <c r="H29" s="66">
        <v>1071</v>
      </c>
      <c r="I29" s="66">
        <v>986</v>
      </c>
      <c r="J29" s="66">
        <v>295</v>
      </c>
      <c r="K29" s="66">
        <v>-852</v>
      </c>
      <c r="L29" s="66">
        <v>1067</v>
      </c>
      <c r="M29" s="66">
        <v>-179</v>
      </c>
      <c r="N29" s="66">
        <v>2980</v>
      </c>
      <c r="O29" s="66">
        <v>4369</v>
      </c>
      <c r="P29" s="66">
        <v>3062</v>
      </c>
      <c r="Q29" s="66">
        <v>-3781</v>
      </c>
      <c r="R29" s="66">
        <v>-848</v>
      </c>
      <c r="S29" s="66">
        <v>-381</v>
      </c>
      <c r="T29" s="77" t="s">
        <v>102</v>
      </c>
      <c r="U29" s="72">
        <v>4669</v>
      </c>
      <c r="V29" s="59" t="s">
        <v>56</v>
      </c>
    </row>
    <row r="30" spans="1:22" ht="24" customHeight="1">
      <c r="A30" s="77" t="s">
        <v>105</v>
      </c>
      <c r="B30" s="72">
        <v>4910</v>
      </c>
      <c r="C30" s="59" t="s">
        <v>106</v>
      </c>
      <c r="D30" s="76">
        <v>32</v>
      </c>
      <c r="E30" s="76">
        <v>-10</v>
      </c>
      <c r="F30" s="73">
        <v>-39</v>
      </c>
      <c r="G30" s="73">
        <v>-59</v>
      </c>
      <c r="H30" s="73">
        <v>-86</v>
      </c>
      <c r="I30" s="73">
        <v>-251</v>
      </c>
      <c r="J30" s="73">
        <v>-124</v>
      </c>
      <c r="K30" s="73">
        <v>-257</v>
      </c>
      <c r="L30" s="73">
        <v>-304</v>
      </c>
      <c r="M30" s="73">
        <v>-1063</v>
      </c>
      <c r="N30" s="66">
        <v>-242</v>
      </c>
      <c r="O30" s="66">
        <v>-215</v>
      </c>
      <c r="P30" s="66">
        <v>-843</v>
      </c>
      <c r="Q30" s="66">
        <v>-1003</v>
      </c>
      <c r="R30" s="66">
        <v>-965</v>
      </c>
      <c r="S30" s="66">
        <v>-290</v>
      </c>
      <c r="T30" s="77" t="s">
        <v>107</v>
      </c>
      <c r="U30" s="72">
        <v>4910</v>
      </c>
      <c r="V30" s="59" t="s">
        <v>59</v>
      </c>
    </row>
    <row r="31" spans="1:22" ht="19.5" customHeight="1">
      <c r="A31" s="77" t="s">
        <v>108</v>
      </c>
      <c r="B31" s="72">
        <v>4900</v>
      </c>
      <c r="C31" s="59" t="s">
        <v>106</v>
      </c>
      <c r="D31" s="76">
        <v>38</v>
      </c>
      <c r="E31" s="76">
        <v>0</v>
      </c>
      <c r="F31" s="73">
        <v>7</v>
      </c>
      <c r="G31" s="73">
        <v>40</v>
      </c>
      <c r="H31" s="73">
        <v>83</v>
      </c>
      <c r="I31" s="73">
        <v>583</v>
      </c>
      <c r="J31" s="73">
        <v>317</v>
      </c>
      <c r="K31" s="73">
        <v>251</v>
      </c>
      <c r="L31" s="73">
        <v>414</v>
      </c>
      <c r="M31" s="73">
        <v>535</v>
      </c>
      <c r="N31" s="66">
        <v>400</v>
      </c>
      <c r="O31" s="66">
        <v>519</v>
      </c>
      <c r="P31" s="66">
        <v>888</v>
      </c>
      <c r="Q31" s="66">
        <v>909</v>
      </c>
      <c r="R31" s="66">
        <v>1930</v>
      </c>
      <c r="S31" s="66">
        <v>3788</v>
      </c>
      <c r="T31" s="78" t="s">
        <v>109</v>
      </c>
      <c r="U31" s="72">
        <v>4900</v>
      </c>
      <c r="V31" s="59" t="s">
        <v>59</v>
      </c>
    </row>
    <row r="32" spans="1:22" ht="19.5" customHeight="1">
      <c r="A32" s="77" t="s">
        <v>110</v>
      </c>
      <c r="B32" s="72">
        <v>4905</v>
      </c>
      <c r="C32" s="59" t="s">
        <v>106</v>
      </c>
      <c r="D32" s="76">
        <v>-6</v>
      </c>
      <c r="E32" s="76">
        <v>-10</v>
      </c>
      <c r="F32" s="73">
        <v>-46</v>
      </c>
      <c r="G32" s="73">
        <v>-99</v>
      </c>
      <c r="H32" s="73">
        <v>-169</v>
      </c>
      <c r="I32" s="73">
        <v>-834</v>
      </c>
      <c r="J32" s="73">
        <v>-441</v>
      </c>
      <c r="K32" s="73">
        <v>-508</v>
      </c>
      <c r="L32" s="73">
        <v>-718</v>
      </c>
      <c r="M32" s="73">
        <v>-1598</v>
      </c>
      <c r="N32" s="66">
        <v>-642</v>
      </c>
      <c r="O32" s="66">
        <v>-734</v>
      </c>
      <c r="P32" s="66">
        <v>-1731</v>
      </c>
      <c r="Q32" s="66">
        <v>-1912</v>
      </c>
      <c r="R32" s="66">
        <v>-2895</v>
      </c>
      <c r="S32" s="66">
        <v>-4078</v>
      </c>
      <c r="T32" s="78" t="s">
        <v>111</v>
      </c>
      <c r="U32" s="72">
        <v>4905</v>
      </c>
      <c r="V32" s="59" t="s">
        <v>59</v>
      </c>
    </row>
    <row r="33" spans="1:22" ht="24" customHeight="1">
      <c r="A33" s="77" t="s">
        <v>112</v>
      </c>
      <c r="B33" s="72">
        <v>4703</v>
      </c>
      <c r="C33" s="59" t="s">
        <v>59</v>
      </c>
      <c r="D33" s="73">
        <v>-7059</v>
      </c>
      <c r="E33" s="73">
        <v>-7248</v>
      </c>
      <c r="F33" s="73">
        <v>-7512</v>
      </c>
      <c r="G33" s="73">
        <v>-8064</v>
      </c>
      <c r="H33" s="73">
        <v>-11695</v>
      </c>
      <c r="I33" s="73">
        <v>-1291</v>
      </c>
      <c r="J33" s="73">
        <v>3494</v>
      </c>
      <c r="K33" s="73">
        <v>2334</v>
      </c>
      <c r="L33" s="73">
        <v>-8368</v>
      </c>
      <c r="M33" s="73">
        <v>-1770</v>
      </c>
      <c r="N33" s="66">
        <v>11990</v>
      </c>
      <c r="O33" s="66">
        <v>3939</v>
      </c>
      <c r="P33" s="66">
        <v>408</v>
      </c>
      <c r="Q33" s="66">
        <v>-6254</v>
      </c>
      <c r="R33" s="66">
        <v>-1266</v>
      </c>
      <c r="S33" s="66">
        <v>-7435</v>
      </c>
      <c r="T33" s="77" t="s">
        <v>113</v>
      </c>
      <c r="U33" s="72">
        <v>4703</v>
      </c>
      <c r="V33" s="59" t="s">
        <v>59</v>
      </c>
    </row>
    <row r="34" spans="1:22" ht="19.5" customHeight="1">
      <c r="A34" s="77" t="s">
        <v>114</v>
      </c>
      <c r="B34" s="72">
        <v>4703</v>
      </c>
      <c r="C34" s="59" t="s">
        <v>115</v>
      </c>
      <c r="D34" s="76" t="s">
        <v>84</v>
      </c>
      <c r="E34" s="76" t="s">
        <v>84</v>
      </c>
      <c r="F34" s="76" t="s">
        <v>84</v>
      </c>
      <c r="G34" s="76" t="s">
        <v>84</v>
      </c>
      <c r="H34" s="76" t="s">
        <v>84</v>
      </c>
      <c r="I34" s="76" t="s">
        <v>84</v>
      </c>
      <c r="J34" s="76" t="s">
        <v>84</v>
      </c>
      <c r="K34" s="76" t="s">
        <v>84</v>
      </c>
      <c r="L34" s="76" t="s">
        <v>84</v>
      </c>
      <c r="M34" s="76" t="s">
        <v>84</v>
      </c>
      <c r="N34" s="76" t="s">
        <v>84</v>
      </c>
      <c r="O34" s="76" t="s">
        <v>84</v>
      </c>
      <c r="P34" s="76" t="s">
        <v>84</v>
      </c>
      <c r="Q34" s="76" t="s">
        <v>84</v>
      </c>
      <c r="R34" s="76" t="s">
        <v>84</v>
      </c>
      <c r="S34" s="76" t="s">
        <v>84</v>
      </c>
      <c r="T34" s="77" t="s">
        <v>116</v>
      </c>
      <c r="U34" s="72">
        <v>4703</v>
      </c>
      <c r="V34" s="59" t="s">
        <v>115</v>
      </c>
    </row>
    <row r="35" spans="1:22" ht="19.5" customHeight="1">
      <c r="A35" s="77" t="s">
        <v>117</v>
      </c>
      <c r="B35" s="72">
        <v>4703</v>
      </c>
      <c r="C35" s="59" t="s">
        <v>118</v>
      </c>
      <c r="D35" s="73">
        <v>-33</v>
      </c>
      <c r="E35" s="73">
        <v>-1</v>
      </c>
      <c r="F35" s="73">
        <v>-25</v>
      </c>
      <c r="G35" s="73">
        <v>-44</v>
      </c>
      <c r="H35" s="73">
        <v>-40</v>
      </c>
      <c r="I35" s="73">
        <v>-21</v>
      </c>
      <c r="J35" s="73">
        <v>-10</v>
      </c>
      <c r="K35" s="73">
        <v>-11</v>
      </c>
      <c r="L35" s="73">
        <v>-13</v>
      </c>
      <c r="M35" s="73">
        <v>8</v>
      </c>
      <c r="N35" s="66">
        <v>2</v>
      </c>
      <c r="O35" s="66">
        <v>33</v>
      </c>
      <c r="P35" s="66">
        <v>32</v>
      </c>
      <c r="Q35" s="66">
        <v>0</v>
      </c>
      <c r="R35" s="66">
        <v>-4</v>
      </c>
      <c r="S35" s="66">
        <v>11</v>
      </c>
      <c r="T35" s="77" t="s">
        <v>119</v>
      </c>
      <c r="U35" s="72">
        <v>4703</v>
      </c>
      <c r="V35" s="59" t="s">
        <v>118</v>
      </c>
    </row>
    <row r="36" spans="1:22" ht="19.5" customHeight="1">
      <c r="A36" s="77" t="s">
        <v>120</v>
      </c>
      <c r="B36" s="72">
        <v>4703</v>
      </c>
      <c r="C36" s="59" t="s">
        <v>121</v>
      </c>
      <c r="D36" s="73">
        <v>1808</v>
      </c>
      <c r="E36" s="73">
        <v>-1109</v>
      </c>
      <c r="F36" s="73">
        <v>-3007</v>
      </c>
      <c r="G36" s="73">
        <v>-1689</v>
      </c>
      <c r="H36" s="73">
        <v>-5127</v>
      </c>
      <c r="I36" s="73">
        <v>-1637</v>
      </c>
      <c r="J36" s="73">
        <v>-1443</v>
      </c>
      <c r="K36" s="73">
        <v>-923</v>
      </c>
      <c r="L36" s="73">
        <v>-10105</v>
      </c>
      <c r="M36" s="73">
        <v>-7341</v>
      </c>
      <c r="N36" s="66">
        <v>3022</v>
      </c>
      <c r="O36" s="66">
        <v>-1994</v>
      </c>
      <c r="P36" s="66">
        <v>-6754</v>
      </c>
      <c r="Q36" s="66">
        <v>-9421</v>
      </c>
      <c r="R36" s="66">
        <v>-5525</v>
      </c>
      <c r="S36" s="66">
        <v>-9817</v>
      </c>
      <c r="T36" s="77" t="s">
        <v>122</v>
      </c>
      <c r="U36" s="72">
        <v>4703</v>
      </c>
      <c r="V36" s="59" t="s">
        <v>121</v>
      </c>
    </row>
    <row r="37" spans="1:22" ht="19.5" customHeight="1">
      <c r="A37" s="77" t="s">
        <v>123</v>
      </c>
      <c r="B37" s="72">
        <v>4703</v>
      </c>
      <c r="C37" s="59" t="s">
        <v>124</v>
      </c>
      <c r="D37" s="73">
        <v>-8834</v>
      </c>
      <c r="E37" s="73">
        <v>-6138</v>
      </c>
      <c r="F37" s="73">
        <v>-4480</v>
      </c>
      <c r="G37" s="73">
        <v>-6331</v>
      </c>
      <c r="H37" s="73">
        <v>-6528</v>
      </c>
      <c r="I37" s="73">
        <v>367</v>
      </c>
      <c r="J37" s="73">
        <v>4947</v>
      </c>
      <c r="K37" s="73">
        <v>3268</v>
      </c>
      <c r="L37" s="73">
        <v>1750</v>
      </c>
      <c r="M37" s="73">
        <v>5563</v>
      </c>
      <c r="N37" s="66">
        <v>8966</v>
      </c>
      <c r="O37" s="66">
        <v>5900</v>
      </c>
      <c r="P37" s="66">
        <v>7130</v>
      </c>
      <c r="Q37" s="66">
        <v>3167</v>
      </c>
      <c r="R37" s="66">
        <v>4263</v>
      </c>
      <c r="S37" s="66">
        <v>2371</v>
      </c>
      <c r="T37" s="77" t="s">
        <v>125</v>
      </c>
      <c r="U37" s="72">
        <v>4703</v>
      </c>
      <c r="V37" s="59" t="s">
        <v>124</v>
      </c>
    </row>
    <row r="38" spans="1:22" ht="24" customHeight="1">
      <c r="A38" s="77" t="s">
        <v>126</v>
      </c>
      <c r="B38" s="72">
        <v>4753</v>
      </c>
      <c r="C38" s="59" t="s">
        <v>91</v>
      </c>
      <c r="D38" s="73">
        <v>793</v>
      </c>
      <c r="E38" s="73">
        <v>3246</v>
      </c>
      <c r="F38" s="73">
        <v>6475</v>
      </c>
      <c r="G38" s="73">
        <v>805</v>
      </c>
      <c r="H38" s="73">
        <v>6086</v>
      </c>
      <c r="I38" s="73">
        <v>4948</v>
      </c>
      <c r="J38" s="73">
        <v>5027</v>
      </c>
      <c r="K38" s="73">
        <v>-699</v>
      </c>
      <c r="L38" s="73">
        <v>2650</v>
      </c>
      <c r="M38" s="73">
        <v>4048</v>
      </c>
      <c r="N38" s="66">
        <v>9268</v>
      </c>
      <c r="O38" s="66">
        <v>14330</v>
      </c>
      <c r="P38" s="66">
        <v>17520</v>
      </c>
      <c r="Q38" s="66">
        <v>16819</v>
      </c>
      <c r="R38" s="66">
        <v>1551</v>
      </c>
      <c r="S38" s="66">
        <v>12532</v>
      </c>
      <c r="T38" s="77" t="s">
        <v>127</v>
      </c>
      <c r="U38" s="72">
        <v>4753</v>
      </c>
      <c r="V38" s="59" t="s">
        <v>91</v>
      </c>
    </row>
    <row r="39" spans="1:22" ht="19.5" customHeight="1">
      <c r="A39" s="77" t="s">
        <v>114</v>
      </c>
      <c r="B39" s="72">
        <v>4753</v>
      </c>
      <c r="C39" s="59" t="s">
        <v>128</v>
      </c>
      <c r="D39" s="76" t="s">
        <v>84</v>
      </c>
      <c r="E39" s="76" t="s">
        <v>84</v>
      </c>
      <c r="F39" s="76" t="s">
        <v>84</v>
      </c>
      <c r="G39" s="76" t="s">
        <v>84</v>
      </c>
      <c r="H39" s="76" t="s">
        <v>84</v>
      </c>
      <c r="I39" s="76" t="s">
        <v>84</v>
      </c>
      <c r="J39" s="76" t="s">
        <v>84</v>
      </c>
      <c r="K39" s="76" t="s">
        <v>84</v>
      </c>
      <c r="L39" s="76" t="s">
        <v>84</v>
      </c>
      <c r="M39" s="76" t="s">
        <v>84</v>
      </c>
      <c r="N39" s="76" t="s">
        <v>84</v>
      </c>
      <c r="O39" s="76" t="s">
        <v>84</v>
      </c>
      <c r="P39" s="76">
        <v>898</v>
      </c>
      <c r="Q39" s="76">
        <v>9250</v>
      </c>
      <c r="R39" s="66">
        <v>-3311</v>
      </c>
      <c r="S39" s="66">
        <v>-7300</v>
      </c>
      <c r="T39" s="77" t="s">
        <v>116</v>
      </c>
      <c r="U39" s="72">
        <v>4753</v>
      </c>
      <c r="V39" s="59" t="s">
        <v>128</v>
      </c>
    </row>
    <row r="40" spans="1:22" ht="19.5" customHeight="1">
      <c r="A40" s="77" t="s">
        <v>117</v>
      </c>
      <c r="B40" s="72">
        <v>4753</v>
      </c>
      <c r="C40" s="59" t="s">
        <v>129</v>
      </c>
      <c r="D40" s="73">
        <v>-20</v>
      </c>
      <c r="E40" s="73">
        <v>-23</v>
      </c>
      <c r="F40" s="73">
        <v>-16</v>
      </c>
      <c r="G40" s="73">
        <v>-15</v>
      </c>
      <c r="H40" s="73">
        <v>-107</v>
      </c>
      <c r="I40" s="73">
        <v>-21</v>
      </c>
      <c r="J40" s="73">
        <v>-14</v>
      </c>
      <c r="K40" s="73">
        <v>-7</v>
      </c>
      <c r="L40" s="73">
        <v>-7</v>
      </c>
      <c r="M40" s="73">
        <v>-4</v>
      </c>
      <c r="N40" s="66">
        <v>-5</v>
      </c>
      <c r="O40" s="66">
        <v>-8</v>
      </c>
      <c r="P40" s="66">
        <v>-6</v>
      </c>
      <c r="Q40" s="66">
        <v>0</v>
      </c>
      <c r="R40" s="66">
        <v>6</v>
      </c>
      <c r="S40" s="66">
        <v>-6</v>
      </c>
      <c r="T40" s="77" t="s">
        <v>130</v>
      </c>
      <c r="U40" s="72">
        <v>4753</v>
      </c>
      <c r="V40" s="59" t="s">
        <v>129</v>
      </c>
    </row>
    <row r="41" spans="1:22" ht="19.5" customHeight="1">
      <c r="A41" s="77" t="s">
        <v>120</v>
      </c>
      <c r="B41" s="72">
        <v>4753</v>
      </c>
      <c r="C41" s="59" t="s">
        <v>131</v>
      </c>
      <c r="D41" s="73">
        <v>-110</v>
      </c>
      <c r="E41" s="73">
        <v>1309</v>
      </c>
      <c r="F41" s="73">
        <v>3741</v>
      </c>
      <c r="G41" s="73">
        <v>-20</v>
      </c>
      <c r="H41" s="73">
        <v>2019</v>
      </c>
      <c r="I41" s="73">
        <v>2541</v>
      </c>
      <c r="J41" s="73">
        <v>1404</v>
      </c>
      <c r="K41" s="73">
        <v>-4645</v>
      </c>
      <c r="L41" s="73">
        <v>-1705</v>
      </c>
      <c r="M41" s="73">
        <v>636</v>
      </c>
      <c r="N41" s="66">
        <v>4677</v>
      </c>
      <c r="O41" s="66">
        <v>11391</v>
      </c>
      <c r="P41" s="66">
        <v>13957</v>
      </c>
      <c r="Q41" s="66">
        <v>5352</v>
      </c>
      <c r="R41" s="66">
        <v>1993</v>
      </c>
      <c r="S41" s="66">
        <v>17085</v>
      </c>
      <c r="T41" s="77" t="s">
        <v>122</v>
      </c>
      <c r="U41" s="72">
        <v>4753</v>
      </c>
      <c r="V41" s="59" t="s">
        <v>131</v>
      </c>
    </row>
    <row r="42" spans="1:22" ht="19.5" customHeight="1">
      <c r="A42" s="77" t="s">
        <v>123</v>
      </c>
      <c r="B42" s="72">
        <v>4753</v>
      </c>
      <c r="C42" s="59" t="s">
        <v>132</v>
      </c>
      <c r="D42" s="73">
        <v>923</v>
      </c>
      <c r="E42" s="73">
        <v>1960</v>
      </c>
      <c r="F42" s="73">
        <v>2750</v>
      </c>
      <c r="G42" s="73">
        <v>840</v>
      </c>
      <c r="H42" s="73">
        <v>4174</v>
      </c>
      <c r="I42" s="73">
        <v>2428</v>
      </c>
      <c r="J42" s="73">
        <v>3637</v>
      </c>
      <c r="K42" s="73">
        <v>3953</v>
      </c>
      <c r="L42" s="73">
        <v>4362</v>
      </c>
      <c r="M42" s="73">
        <v>3416</v>
      </c>
      <c r="N42" s="66">
        <v>4596</v>
      </c>
      <c r="O42" s="66">
        <v>2947</v>
      </c>
      <c r="P42" s="66">
        <v>2671</v>
      </c>
      <c r="Q42" s="66">
        <v>2217</v>
      </c>
      <c r="R42" s="66">
        <v>2863</v>
      </c>
      <c r="S42" s="66">
        <v>2753</v>
      </c>
      <c r="T42" s="77" t="s">
        <v>125</v>
      </c>
      <c r="U42" s="72">
        <v>4753</v>
      </c>
      <c r="V42" s="59" t="s">
        <v>132</v>
      </c>
    </row>
    <row r="43" spans="1:22" s="71" customFormat="1" ht="24.75" customHeight="1">
      <c r="A43" s="68" t="s">
        <v>133</v>
      </c>
      <c r="B43" s="72">
        <v>4020</v>
      </c>
      <c r="C43" s="59" t="s">
        <v>59</v>
      </c>
      <c r="D43" s="74">
        <v>1247</v>
      </c>
      <c r="E43" s="74">
        <v>2085</v>
      </c>
      <c r="F43" s="74">
        <v>4757</v>
      </c>
      <c r="G43" s="74">
        <v>-3366</v>
      </c>
      <c r="H43" s="74">
        <v>1637</v>
      </c>
      <c r="I43" s="74">
        <v>-555</v>
      </c>
      <c r="J43" s="74">
        <v>5750</v>
      </c>
      <c r="K43" s="74">
        <v>17040</v>
      </c>
      <c r="L43" s="74">
        <v>593</v>
      </c>
      <c r="M43" s="74">
        <v>17690</v>
      </c>
      <c r="N43" s="70">
        <v>34222</v>
      </c>
      <c r="O43" s="70">
        <v>36775</v>
      </c>
      <c r="P43" s="70">
        <v>25570</v>
      </c>
      <c r="Q43" s="70">
        <v>18204</v>
      </c>
      <c r="R43" s="70">
        <v>4948</v>
      </c>
      <c r="S43" s="70">
        <v>-7321</v>
      </c>
      <c r="T43" s="68" t="s">
        <v>134</v>
      </c>
      <c r="U43" s="72">
        <v>4020</v>
      </c>
      <c r="V43" s="59" t="s">
        <v>59</v>
      </c>
    </row>
    <row r="44" spans="1:22" s="62" customFormat="1" ht="28.5" customHeight="1">
      <c r="A44" s="57" t="s">
        <v>135</v>
      </c>
      <c r="B44" s="58">
        <v>4998</v>
      </c>
      <c r="C44" s="59" t="s">
        <v>59</v>
      </c>
      <c r="D44" s="60">
        <v>120</v>
      </c>
      <c r="E44" s="60">
        <v>-544</v>
      </c>
      <c r="F44" s="60">
        <v>-135</v>
      </c>
      <c r="G44" s="60">
        <v>-565</v>
      </c>
      <c r="H44" s="60">
        <v>-535</v>
      </c>
      <c r="I44" s="60">
        <v>-173</v>
      </c>
      <c r="J44" s="60">
        <v>-923</v>
      </c>
      <c r="K44" s="60">
        <v>1553</v>
      </c>
      <c r="L44" s="60">
        <v>1884</v>
      </c>
      <c r="M44" s="60">
        <v>-337</v>
      </c>
      <c r="N44" s="61">
        <v>-558</v>
      </c>
      <c r="O44" s="61">
        <v>317</v>
      </c>
      <c r="P44" s="61">
        <v>1025</v>
      </c>
      <c r="Q44" s="61">
        <v>1852</v>
      </c>
      <c r="R44" s="61">
        <v>1138</v>
      </c>
      <c r="S44" s="61">
        <v>3301</v>
      </c>
      <c r="T44" s="57" t="s">
        <v>136</v>
      </c>
      <c r="U44" s="58">
        <v>4998</v>
      </c>
      <c r="V44" s="59" t="s">
        <v>59</v>
      </c>
    </row>
    <row r="45" spans="1:22" s="71" customFormat="1" ht="24.75" customHeight="1">
      <c r="A45" s="68" t="s">
        <v>137</v>
      </c>
      <c r="B45" s="72">
        <v>4030</v>
      </c>
      <c r="C45" s="59" t="s">
        <v>59</v>
      </c>
      <c r="D45" s="74">
        <v>1367</v>
      </c>
      <c r="E45" s="74">
        <v>1541</v>
      </c>
      <c r="F45" s="74">
        <v>4622</v>
      </c>
      <c r="G45" s="74">
        <v>-3931</v>
      </c>
      <c r="H45" s="74">
        <v>1102</v>
      </c>
      <c r="I45" s="74">
        <v>-728</v>
      </c>
      <c r="J45" s="74">
        <v>4827</v>
      </c>
      <c r="K45" s="74">
        <v>18593</v>
      </c>
      <c r="L45" s="74">
        <v>2477</v>
      </c>
      <c r="M45" s="74">
        <v>17353</v>
      </c>
      <c r="N45" s="70">
        <v>33664</v>
      </c>
      <c r="O45" s="70">
        <v>37092</v>
      </c>
      <c r="P45" s="70">
        <v>26595</v>
      </c>
      <c r="Q45" s="70">
        <v>20056</v>
      </c>
      <c r="R45" s="70">
        <v>6086</v>
      </c>
      <c r="S45" s="70">
        <v>-4020</v>
      </c>
      <c r="T45" s="68" t="s">
        <v>138</v>
      </c>
      <c r="U45" s="72">
        <v>4030</v>
      </c>
      <c r="V45" s="59" t="s">
        <v>59</v>
      </c>
    </row>
    <row r="46" spans="1:22" s="62" customFormat="1" ht="28.5" customHeight="1">
      <c r="A46" s="79" t="s">
        <v>139</v>
      </c>
      <c r="B46" s="58">
        <v>4040</v>
      </c>
      <c r="C46" s="59" t="s">
        <v>59</v>
      </c>
      <c r="D46" s="60">
        <v>-1367</v>
      </c>
      <c r="E46" s="60">
        <v>-1541</v>
      </c>
      <c r="F46" s="60">
        <v>-4622</v>
      </c>
      <c r="G46" s="60">
        <v>3931</v>
      </c>
      <c r="H46" s="60">
        <v>-1102</v>
      </c>
      <c r="I46" s="60">
        <v>728</v>
      </c>
      <c r="J46" s="60">
        <v>-4827</v>
      </c>
      <c r="K46" s="60">
        <v>-18593</v>
      </c>
      <c r="L46" s="60">
        <v>-2477</v>
      </c>
      <c r="M46" s="60">
        <v>-17353</v>
      </c>
      <c r="N46" s="61">
        <v>-33664</v>
      </c>
      <c r="O46" s="61">
        <v>-37092</v>
      </c>
      <c r="P46" s="61">
        <v>-26595</v>
      </c>
      <c r="Q46" s="61">
        <v>-20056</v>
      </c>
      <c r="R46" s="61">
        <v>-6086</v>
      </c>
      <c r="S46" s="61">
        <v>4020</v>
      </c>
      <c r="T46" s="79" t="s">
        <v>140</v>
      </c>
      <c r="U46" s="58">
        <v>4040</v>
      </c>
      <c r="V46" s="59" t="s">
        <v>59</v>
      </c>
    </row>
    <row r="47" spans="1:22" ht="19.5" customHeight="1">
      <c r="A47" s="77" t="s">
        <v>141</v>
      </c>
      <c r="B47" s="58">
        <v>4800</v>
      </c>
      <c r="C47" s="59" t="s">
        <v>59</v>
      </c>
      <c r="D47" s="65">
        <v>-1367</v>
      </c>
      <c r="E47" s="65">
        <v>-1541</v>
      </c>
      <c r="F47" s="65">
        <v>-4622</v>
      </c>
      <c r="G47" s="65">
        <v>3931</v>
      </c>
      <c r="H47" s="65">
        <v>-1102</v>
      </c>
      <c r="I47" s="65">
        <v>728</v>
      </c>
      <c r="J47" s="65">
        <v>-4827</v>
      </c>
      <c r="K47" s="65">
        <v>-18593</v>
      </c>
      <c r="L47" s="65">
        <v>-2477</v>
      </c>
      <c r="M47" s="65">
        <v>-17353</v>
      </c>
      <c r="N47" s="66">
        <v>-33664</v>
      </c>
      <c r="O47" s="66">
        <v>-37092</v>
      </c>
      <c r="P47" s="66">
        <v>-26595</v>
      </c>
      <c r="Q47" s="66">
        <v>-20056</v>
      </c>
      <c r="R47" s="66">
        <v>-6086</v>
      </c>
      <c r="S47" s="66">
        <v>4020</v>
      </c>
      <c r="T47" s="77" t="s">
        <v>142</v>
      </c>
      <c r="U47" s="58">
        <v>4800</v>
      </c>
      <c r="V47" s="59" t="s">
        <v>59</v>
      </c>
    </row>
    <row r="48" spans="1:22" ht="19.5" customHeight="1">
      <c r="A48" s="77" t="s">
        <v>143</v>
      </c>
      <c r="B48" s="58">
        <v>4766</v>
      </c>
      <c r="C48" s="59" t="s">
        <v>59</v>
      </c>
      <c r="D48" s="80" t="s">
        <v>144</v>
      </c>
      <c r="E48" s="80" t="s">
        <v>144</v>
      </c>
      <c r="F48" s="80" t="s">
        <v>144</v>
      </c>
      <c r="G48" s="80" t="s">
        <v>144</v>
      </c>
      <c r="H48" s="80" t="s">
        <v>144</v>
      </c>
      <c r="I48" s="80" t="s">
        <v>144</v>
      </c>
      <c r="J48" s="80" t="s">
        <v>144</v>
      </c>
      <c r="K48" s="80" t="s">
        <v>144</v>
      </c>
      <c r="L48" s="80" t="s">
        <v>144</v>
      </c>
      <c r="M48" s="80" t="s">
        <v>144</v>
      </c>
      <c r="N48" s="80" t="s">
        <v>144</v>
      </c>
      <c r="O48" s="80" t="s">
        <v>144</v>
      </c>
      <c r="P48" s="80" t="s">
        <v>144</v>
      </c>
      <c r="Q48" s="80" t="s">
        <v>144</v>
      </c>
      <c r="R48" s="80" t="s">
        <v>144</v>
      </c>
      <c r="S48" s="80" t="s">
        <v>144</v>
      </c>
      <c r="T48" s="77" t="s">
        <v>145</v>
      </c>
      <c r="U48" s="58">
        <v>4766</v>
      </c>
      <c r="V48" s="59" t="s">
        <v>59</v>
      </c>
    </row>
    <row r="49" spans="1:22" ht="19.5" customHeight="1">
      <c r="A49" s="77" t="s">
        <v>146</v>
      </c>
      <c r="B49" s="58">
        <v>4920</v>
      </c>
      <c r="C49" s="59" t="s">
        <v>59</v>
      </c>
      <c r="D49" s="80" t="s">
        <v>144</v>
      </c>
      <c r="E49" s="80" t="s">
        <v>144</v>
      </c>
      <c r="F49" s="80" t="s">
        <v>144</v>
      </c>
      <c r="G49" s="80" t="s">
        <v>144</v>
      </c>
      <c r="H49" s="80" t="s">
        <v>144</v>
      </c>
      <c r="I49" s="80" t="s">
        <v>144</v>
      </c>
      <c r="J49" s="80" t="s">
        <v>144</v>
      </c>
      <c r="K49" s="80" t="s">
        <v>144</v>
      </c>
      <c r="L49" s="80" t="s">
        <v>144</v>
      </c>
      <c r="M49" s="80" t="s">
        <v>144</v>
      </c>
      <c r="N49" s="80" t="s">
        <v>144</v>
      </c>
      <c r="O49" s="80" t="s">
        <v>144</v>
      </c>
      <c r="P49" s="80" t="s">
        <v>144</v>
      </c>
      <c r="Q49" s="80" t="s">
        <v>144</v>
      </c>
      <c r="R49" s="80" t="s">
        <v>144</v>
      </c>
      <c r="S49" s="80" t="s">
        <v>144</v>
      </c>
      <c r="T49" s="77" t="s">
        <v>147</v>
      </c>
      <c r="U49" s="58">
        <v>4920</v>
      </c>
      <c r="V49" s="59" t="s">
        <v>59</v>
      </c>
    </row>
    <row r="50" spans="1:22" ht="9" customHeight="1">
      <c r="A50" s="81"/>
      <c r="B50" s="82"/>
      <c r="C50" s="83"/>
      <c r="D50" s="84"/>
      <c r="E50" s="84"/>
      <c r="F50" s="84"/>
      <c r="G50" s="84"/>
      <c r="H50" s="84"/>
      <c r="I50" s="84"/>
      <c r="J50" s="84"/>
      <c r="K50" s="84"/>
      <c r="L50" s="84"/>
      <c r="M50" s="84"/>
      <c r="N50" s="84"/>
      <c r="O50" s="84"/>
      <c r="P50" s="84"/>
      <c r="Q50" s="84"/>
      <c r="R50" s="84"/>
      <c r="S50" s="84"/>
      <c r="T50" s="81"/>
      <c r="U50" s="82"/>
      <c r="V50" s="83"/>
    </row>
    <row r="51" spans="1:22" ht="19.5" customHeight="1">
      <c r="A51" s="85" t="s">
        <v>148</v>
      </c>
      <c r="C51" s="59"/>
      <c r="D51" s="86"/>
      <c r="E51" s="46"/>
      <c r="I51" s="87"/>
      <c r="L51" s="63" t="s">
        <v>149</v>
      </c>
      <c r="M51" s="86"/>
      <c r="N51" s="87"/>
      <c r="O51" s="87"/>
      <c r="P51" s="87"/>
      <c r="Q51" s="87"/>
      <c r="R51" s="87"/>
      <c r="S51" s="87"/>
      <c r="T51" s="87"/>
      <c r="V51" s="59"/>
    </row>
    <row r="52" spans="1:22" ht="9.75" customHeight="1">
      <c r="A52" s="85"/>
      <c r="C52" s="59"/>
      <c r="D52" s="86"/>
      <c r="E52" s="46"/>
      <c r="I52" s="87"/>
      <c r="K52" s="63"/>
      <c r="L52" s="86"/>
      <c r="M52" s="86"/>
      <c r="N52" s="87"/>
      <c r="O52" s="87"/>
      <c r="P52" s="87"/>
      <c r="Q52" s="87"/>
      <c r="R52" s="87"/>
      <c r="S52" s="87"/>
      <c r="T52" s="87"/>
      <c r="V52" s="59"/>
    </row>
    <row r="53" spans="1:22" s="94" customFormat="1" ht="19.5" customHeight="1">
      <c r="A53" s="88"/>
      <c r="B53" s="89"/>
      <c r="C53" s="90"/>
      <c r="D53" s="91"/>
      <c r="E53" s="91"/>
      <c r="F53" s="91"/>
      <c r="G53" s="91"/>
      <c r="H53" s="91"/>
      <c r="I53" s="91"/>
      <c r="J53" s="91"/>
      <c r="K53" s="91"/>
      <c r="L53" s="92"/>
      <c r="M53" s="92"/>
      <c r="N53" s="93"/>
      <c r="O53" s="93"/>
      <c r="P53" s="93"/>
      <c r="Q53" s="93"/>
      <c r="R53" s="93"/>
      <c r="S53" s="93"/>
      <c r="T53" s="88"/>
      <c r="V53" s="92" t="s">
        <v>150</v>
      </c>
    </row>
  </sheetData>
  <mergeCells count="2">
    <mergeCell ref="L1:N1"/>
    <mergeCell ref="L2:R2"/>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WinXP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WinXP</dc:creator>
  <cp:keywords/>
  <dc:description/>
  <cp:lastModifiedBy>littlechinger</cp:lastModifiedBy>
  <dcterms:created xsi:type="dcterms:W3CDTF">2006-05-09T09:08:09Z</dcterms:created>
  <dcterms:modified xsi:type="dcterms:W3CDTF">2008-04-23T05:10:28Z</dcterms:modified>
  <cp:category/>
  <cp:version/>
  <cp:contentType/>
  <cp:contentStatus/>
</cp:coreProperties>
</file>